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제62회 봉화통계연보\13. 최종공표\"/>
    </mc:Choice>
  </mc:AlternateContent>
  <xr:revisionPtr revIDLastSave="0" documentId="13_ncr:1_{24760B44-33D4-4705-B910-927FD52B1D29}" xr6:coauthVersionLast="36" xr6:coauthVersionMax="36" xr10:uidLastSave="{00000000-0000-0000-0000-000000000000}"/>
  <bookViews>
    <workbookView xWindow="600" yWindow="225" windowWidth="14160" windowHeight="9000" tabRatio="740" xr2:uid="{00000000-000D-0000-FFFF-FFFF00000000}"/>
  </bookViews>
  <sheets>
    <sheet name="0.간지" sheetId="2" r:id="rId1"/>
    <sheet name="1.유통업체현황" sheetId="22" r:id="rId2"/>
    <sheet name="1.유통업체현황(2)" sheetId="24" r:id="rId3"/>
    <sheet name="2.금융기관" sheetId="8" r:id="rId4"/>
    <sheet name="3.금융기관예금,대출 및 어음" sheetId="23" r:id="rId5"/>
    <sheet name="xxxxxxxx" sheetId="21" state="veryHidden" r:id="rId6"/>
  </sheets>
  <definedNames>
    <definedName name="Document_array" localSheetId="1">{"Book1"}</definedName>
    <definedName name="Document_array" localSheetId="2">{"Book1"}</definedName>
    <definedName name="Document_array" localSheetId="4">{"Book1"}</definedName>
    <definedName name="Document_array" localSheetId="5">{"Book1","09 유통금융.xls"}</definedName>
    <definedName name="Document_array">{"Book1"}</definedName>
    <definedName name="HTML_CodePage" hidden="1">949</definedName>
    <definedName name="HTML_Control" localSheetId="1" hidden="1">{"'6.강수량'!$A$1:$O$37","'6.강수량'!$A$1:$C$1"}</definedName>
    <definedName name="HTML_Control" localSheetId="2" hidden="1">{"'6.강수량'!$A$1:$O$37","'6.강수량'!$A$1:$C$1"}</definedName>
    <definedName name="HTML_Control" localSheetId="4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'0.간지'!$A$1:$I$20</definedName>
    <definedName name="_xlnm.Print_Area" localSheetId="1">'1.유통업체현황'!$A$1:$G$51</definedName>
    <definedName name="_xlnm.Print_Area" localSheetId="2">'1.유통업체현황(2)'!$A$1:$T$29</definedName>
    <definedName name="_xlnm.Print_Area" localSheetId="3">'2.금융기관'!$A$1:$S$26</definedName>
    <definedName name="_xlnm.Print_Area" localSheetId="4">'3.금융기관예금,대출 및 어음'!$A$1:$O$31</definedName>
  </definedNames>
  <calcPr calcId="191029"/>
</workbook>
</file>

<file path=xl/calcChain.xml><?xml version="1.0" encoding="utf-8"?>
<calcChain xmlns="http://schemas.openxmlformats.org/spreadsheetml/2006/main">
  <c r="S14" i="24" l="1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F37" i="22" l="1"/>
  <c r="E37" i="22"/>
  <c r="D37" i="22"/>
  <c r="C37" i="22"/>
  <c r="B37" i="22"/>
  <c r="A37" i="22"/>
  <c r="C13" i="23" l="1"/>
  <c r="E13" i="23" l="1"/>
  <c r="I13" i="23"/>
  <c r="H13" i="23"/>
  <c r="G13" i="23"/>
  <c r="F13" i="23"/>
  <c r="D13" i="23"/>
  <c r="G14" i="22"/>
  <c r="F14" i="22"/>
  <c r="E14" i="22"/>
  <c r="D14" i="22"/>
  <c r="C15" i="23" l="1"/>
  <c r="B15" i="23" s="1"/>
  <c r="C16" i="23" l="1"/>
  <c r="B16" i="23" s="1"/>
  <c r="C17" i="23"/>
  <c r="B17" i="23" s="1"/>
  <c r="C18" i="23"/>
  <c r="B18" i="23" s="1"/>
  <c r="C19" i="23"/>
  <c r="B19" i="23" s="1"/>
  <c r="C20" i="23"/>
  <c r="B20" i="23" s="1"/>
  <c r="C21" i="23"/>
  <c r="B21" i="23" s="1"/>
  <c r="C22" i="23"/>
  <c r="B22" i="23" s="1"/>
  <c r="C23" i="23"/>
  <c r="B23" i="23" s="1"/>
  <c r="C24" i="23"/>
  <c r="B24" i="23" s="1"/>
  <c r="C25" i="23"/>
  <c r="B25" i="23" s="1"/>
  <c r="C26" i="23"/>
  <c r="B26" i="23" l="1"/>
  <c r="B13" i="23" s="1"/>
</calcChain>
</file>

<file path=xl/sharedStrings.xml><?xml version="1.0" encoding="utf-8"?>
<sst xmlns="http://schemas.openxmlformats.org/spreadsheetml/2006/main" count="241" uniqueCount="167">
  <si>
    <t>단위 : 개소, ㎡</t>
  </si>
  <si>
    <t>1월</t>
  </si>
  <si>
    <t>Jan.</t>
  </si>
  <si>
    <t>2월</t>
  </si>
  <si>
    <t>Feb.</t>
  </si>
  <si>
    <t>3월</t>
  </si>
  <si>
    <t>Mar.</t>
  </si>
  <si>
    <t>4월</t>
  </si>
  <si>
    <t>Apr.</t>
  </si>
  <si>
    <t>5월</t>
  </si>
  <si>
    <t>6월</t>
  </si>
  <si>
    <t>7월</t>
  </si>
  <si>
    <t>8월</t>
  </si>
  <si>
    <t>Aug.</t>
  </si>
  <si>
    <t>9월</t>
  </si>
  <si>
    <t>10월</t>
  </si>
  <si>
    <t>Oct.</t>
  </si>
  <si>
    <t>11월</t>
  </si>
  <si>
    <t>Nov.</t>
  </si>
  <si>
    <t>12월</t>
  </si>
  <si>
    <t>Dec.</t>
  </si>
  <si>
    <t>단위 : 개소</t>
  </si>
  <si>
    <t>Unit : number</t>
    <phoneticPr fontId="2" type="noConversion"/>
  </si>
  <si>
    <t>계
Total</t>
    <phoneticPr fontId="2" type="noConversion"/>
  </si>
  <si>
    <t>한국은행
Bank of
Korea</t>
    <phoneticPr fontId="2" type="noConversion"/>
  </si>
  <si>
    <t>시중은행
Nation-wide commercial banks</t>
    <phoneticPr fontId="2" type="noConversion"/>
  </si>
  <si>
    <t>기타
Others banks</t>
    <phoneticPr fontId="2" type="noConversion"/>
  </si>
  <si>
    <t>연별 및
월별</t>
    <phoneticPr fontId="2" type="noConversion"/>
  </si>
  <si>
    <t>요구불예금
Demand
deposits</t>
    <phoneticPr fontId="2" type="noConversion"/>
  </si>
  <si>
    <t>대출
Lending</t>
    <phoneticPr fontId="2" type="noConversion"/>
  </si>
  <si>
    <t>Year &amp;
Month</t>
    <phoneticPr fontId="2" type="noConversion"/>
  </si>
  <si>
    <t>정기예금
Time</t>
    <phoneticPr fontId="2" type="noConversion"/>
  </si>
  <si>
    <t>정기적금
Installment 
savings</t>
    <phoneticPr fontId="2" type="noConversion"/>
  </si>
  <si>
    <t>기타
Others</t>
    <phoneticPr fontId="2" type="noConversion"/>
  </si>
  <si>
    <t>장수(천장)
Number of bills</t>
    <phoneticPr fontId="2" type="noConversion"/>
  </si>
  <si>
    <t>장당평균
금액(천원)
Average value per bill</t>
    <phoneticPr fontId="2" type="noConversion"/>
  </si>
  <si>
    <t>부도액
Dishonored amount</t>
    <phoneticPr fontId="2" type="noConversion"/>
  </si>
  <si>
    <t>Jul.</t>
    <phoneticPr fontId="2" type="noConversion"/>
  </si>
  <si>
    <t>1. 유통업체 현황</t>
    <phoneticPr fontId="2" type="noConversion"/>
  </si>
  <si>
    <t>2. 금융기관</t>
    <phoneticPr fontId="2" type="noConversion"/>
  </si>
  <si>
    <t>09 유통금융.xls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</si>
  <si>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</si>
  <si>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</si>
  <si>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</si>
  <si>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</si>
  <si>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</si>
  <si>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</si>
  <si>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</si>
  <si>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</si>
  <si>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</si>
  <si>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</si>
  <si>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</si>
  <si>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</si>
  <si>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물야면</t>
  </si>
  <si>
    <t>봉성면</t>
  </si>
  <si>
    <t>법전면</t>
  </si>
  <si>
    <t>춘양면</t>
  </si>
  <si>
    <t>소천면</t>
  </si>
  <si>
    <t>석포면</t>
  </si>
  <si>
    <t>재산면</t>
  </si>
  <si>
    <t>명호면</t>
  </si>
  <si>
    <t>상운면</t>
  </si>
  <si>
    <t>금액
Amount</t>
    <phoneticPr fontId="2" type="noConversion"/>
  </si>
  <si>
    <t>Unit : place, ㎡</t>
    <phoneticPr fontId="2" type="noConversion"/>
  </si>
  <si>
    <t>개소
Number</t>
    <phoneticPr fontId="2" type="noConversion"/>
  </si>
  <si>
    <t>개소
Places</t>
    <phoneticPr fontId="2" type="noConversion"/>
  </si>
  <si>
    <t>봉화읍</t>
    <phoneticPr fontId="2" type="noConversion"/>
  </si>
  <si>
    <t>1. 유통업체 현황</t>
    <phoneticPr fontId="2" type="noConversion"/>
  </si>
  <si>
    <t>1. 유통업체 현황(계속)</t>
    <phoneticPr fontId="2" type="noConversion"/>
  </si>
  <si>
    <t xml:space="preserve">2. 금융기관  </t>
    <phoneticPr fontId="2" type="noConversion"/>
  </si>
  <si>
    <t>3. Deposits, Loans and Bills of Financial Institutions</t>
    <phoneticPr fontId="2" type="noConversion"/>
  </si>
  <si>
    <t>Source : National Agricultural Cooperative Federation</t>
    <phoneticPr fontId="2" type="noConversion"/>
  </si>
  <si>
    <t>자료 : 총무과</t>
    <phoneticPr fontId="2" type="noConversion"/>
  </si>
  <si>
    <t xml:space="preserve">Source : General Affairs Division </t>
    <phoneticPr fontId="2" type="noConversion"/>
  </si>
  <si>
    <t>소계 Total</t>
    <phoneticPr fontId="2" type="noConversion"/>
  </si>
  <si>
    <t>외국은행
Foreign bank
in korea</t>
    <phoneticPr fontId="2" type="noConversion"/>
  </si>
  <si>
    <t>자료 : NH농협은행 봉화군지부</t>
    <phoneticPr fontId="2" type="noConversion"/>
  </si>
  <si>
    <t>1(1)</t>
  </si>
  <si>
    <t>복합쇼핑몰
Complex Shopping mall</t>
    <phoneticPr fontId="2" type="noConversion"/>
  </si>
  <si>
    <t>상점가
Shopping street</t>
    <phoneticPr fontId="2" type="noConversion"/>
  </si>
  <si>
    <t>점포수
The Number of Stores</t>
    <phoneticPr fontId="2" type="noConversion"/>
  </si>
  <si>
    <t>전통시장 
Traditional market</t>
    <phoneticPr fontId="2" type="noConversion"/>
  </si>
  <si>
    <t xml:space="preserve"> 면 적 Area</t>
    <phoneticPr fontId="2" type="noConversion"/>
  </si>
  <si>
    <t>May.</t>
    <phoneticPr fontId="2" type="noConversion"/>
  </si>
  <si>
    <t>Jun.</t>
    <phoneticPr fontId="2" type="noConversion"/>
  </si>
  <si>
    <t>Sep.</t>
    <phoneticPr fontId="2" type="noConversion"/>
  </si>
  <si>
    <t>주 : ( )는 출장소임</t>
    <phoneticPr fontId="2" type="noConversion"/>
  </si>
  <si>
    <t xml:space="preserve">주 : 1) 예금 취급점포 기준  Based on the banking operations </t>
    <phoneticPr fontId="2" type="noConversion"/>
  </si>
  <si>
    <t xml:space="preserve">      2) 외화예금 및 동업자예금 제외  Excluding foreign currency and inter bank deposits</t>
    <phoneticPr fontId="2" type="noConversion"/>
  </si>
  <si>
    <t xml:space="preserve">      3) 자유저축예금 포함(1997.6월부터)  Including Preferential savings(since June 1997)</t>
    <phoneticPr fontId="2" type="noConversion"/>
  </si>
  <si>
    <t xml:space="preserve">      4) 부도금액기준 On the basis of Dishonored value  </t>
    <phoneticPr fontId="2" type="noConversion"/>
  </si>
  <si>
    <t xml:space="preserve">  Bongseong</t>
    <phoneticPr fontId="2" type="noConversion"/>
  </si>
  <si>
    <t xml:space="preserve">  Beopjeon</t>
    <phoneticPr fontId="2" type="noConversion"/>
  </si>
  <si>
    <t xml:space="preserve">  Chunyang</t>
    <phoneticPr fontId="2" type="noConversion"/>
  </si>
  <si>
    <t xml:space="preserve">  Socheon</t>
    <phoneticPr fontId="2" type="noConversion"/>
  </si>
  <si>
    <t xml:space="preserve">  Seokpo</t>
    <phoneticPr fontId="2" type="noConversion"/>
  </si>
  <si>
    <t xml:space="preserve">  Jaesan</t>
    <phoneticPr fontId="2" type="noConversion"/>
  </si>
  <si>
    <t xml:space="preserve">  Myeongho</t>
    <phoneticPr fontId="2" type="noConversion"/>
  </si>
  <si>
    <t xml:space="preserve">  Sangwun</t>
    <phoneticPr fontId="2" type="noConversion"/>
  </si>
  <si>
    <r>
      <t>예금총계</t>
    </r>
    <r>
      <rPr>
        <vertAlign val="superscript"/>
        <sz val="9"/>
        <rFont val="돋움"/>
        <family val="3"/>
        <charset val="129"/>
      </rPr>
      <t>2)</t>
    </r>
    <r>
      <rPr>
        <sz val="9"/>
        <rFont val="돋움"/>
        <family val="3"/>
        <charset val="129"/>
      </rPr>
      <t xml:space="preserve">
Grand total</t>
    </r>
    <phoneticPr fontId="2" type="noConversion"/>
  </si>
  <si>
    <r>
      <t>저축예금</t>
    </r>
    <r>
      <rPr>
        <vertAlign val="superscript"/>
        <sz val="9"/>
        <rFont val="돋움"/>
        <family val="3"/>
        <charset val="129"/>
      </rPr>
      <t>3)</t>
    </r>
    <r>
      <rPr>
        <sz val="9"/>
        <rFont val="돋움"/>
        <family val="3"/>
        <charset val="129"/>
      </rPr>
      <t xml:space="preserve">
Savings</t>
    </r>
    <phoneticPr fontId="2" type="noConversion"/>
  </si>
  <si>
    <r>
      <t>부도율</t>
    </r>
    <r>
      <rPr>
        <vertAlign val="superscript"/>
        <sz val="9"/>
        <rFont val="돋움"/>
        <family val="3"/>
        <charset val="129"/>
      </rPr>
      <t>4)</t>
    </r>
    <r>
      <rPr>
        <sz val="9"/>
        <rFont val="돋움"/>
        <family val="3"/>
        <charset val="129"/>
      </rPr>
      <t xml:space="preserve">
Dishonored rate</t>
    </r>
    <phoneticPr fontId="2" type="noConversion"/>
  </si>
  <si>
    <t>인터넷 전문은행 및 기타
Internet Primary Bank and others</t>
    <phoneticPr fontId="2" type="noConversion"/>
  </si>
  <si>
    <t>Year &amp; Eup
 Myeon</t>
    <phoneticPr fontId="2" type="noConversion"/>
  </si>
  <si>
    <t>주 : 2016년 자료부터 서식 변경 - "복합쇼핑몰" 항목 추가, "매장면적" → "판매면적" 항목 변경</t>
    <phoneticPr fontId="2" type="noConversion"/>
  </si>
  <si>
    <t>…</t>
  </si>
  <si>
    <t>1. Trading Businesses(Cont'd)</t>
    <phoneticPr fontId="2" type="noConversion"/>
  </si>
  <si>
    <t>우리은행
Woori Bank</t>
    <phoneticPr fontId="2" type="noConversion"/>
  </si>
  <si>
    <t>SC제일은행
Standard Chartered Bank</t>
    <phoneticPr fontId="2" type="noConversion"/>
  </si>
  <si>
    <t>KB국민은행
KB Kookmin Bank</t>
    <phoneticPr fontId="2" type="noConversion"/>
  </si>
  <si>
    <t>신한은행
Shinhan Bank</t>
    <phoneticPr fontId="2" type="noConversion"/>
  </si>
  <si>
    <t>한국씨티
은행
Citi Bank</t>
    <phoneticPr fontId="2" type="noConversion"/>
  </si>
  <si>
    <t>하나은행
Hana Bank</t>
    <phoneticPr fontId="2" type="noConversion"/>
  </si>
  <si>
    <t>DGB대구은행
DGB Daegu
Bank</t>
    <phoneticPr fontId="2" type="noConversion"/>
  </si>
  <si>
    <t>부산은행
Busan Bank</t>
    <phoneticPr fontId="2" type="noConversion"/>
  </si>
  <si>
    <t>경남은행
Kyongnam
Bank</t>
    <phoneticPr fontId="2" type="noConversion"/>
  </si>
  <si>
    <t>특수은행
Chartered banks</t>
    <phoneticPr fontId="2" type="noConversion"/>
  </si>
  <si>
    <t>IBK기업은행
Industrial bank 
of Korea</t>
    <phoneticPr fontId="2" type="noConversion"/>
  </si>
  <si>
    <t xml:space="preserve">수협중앙회
Suhyup </t>
    <phoneticPr fontId="2" type="noConversion"/>
  </si>
  <si>
    <t>농협은행
봉화군지부
Agricultural
Union</t>
    <phoneticPr fontId="2" type="noConversion"/>
  </si>
  <si>
    <t>1(1)</t>
    <phoneticPr fontId="2" type="noConversion"/>
  </si>
  <si>
    <t>2. Financial Institutions</t>
    <phoneticPr fontId="2" type="noConversion"/>
  </si>
  <si>
    <t>KDB산업은행
Korea Development  Bank</t>
    <phoneticPr fontId="2" type="noConversion"/>
  </si>
  <si>
    <t>단위 : 10억원, %</t>
    <phoneticPr fontId="2" type="noConversion"/>
  </si>
  <si>
    <t>Unit : billion won, %</t>
    <phoneticPr fontId="2" type="noConversion"/>
  </si>
  <si>
    <t>자료 : 새마을경제과</t>
    <phoneticPr fontId="2" type="noConversion"/>
  </si>
  <si>
    <t xml:space="preserve"> Source : Seamaul Economy Division</t>
    <phoneticPr fontId="2" type="noConversion"/>
  </si>
  <si>
    <t xml:space="preserve">      2016년 자료부터 합계란에 "시장" 제외</t>
    <phoneticPr fontId="2" type="noConversion"/>
  </si>
  <si>
    <t>대형마트(할인점)
Discount store</t>
    <phoneticPr fontId="2" type="noConversion"/>
  </si>
  <si>
    <t>전문점
Specialty store</t>
    <phoneticPr fontId="2" type="noConversion"/>
  </si>
  <si>
    <t>백화점
Department store</t>
    <phoneticPr fontId="2" type="noConversion"/>
  </si>
  <si>
    <t>기타 대규모 점포
Other large-scale store</t>
    <phoneticPr fontId="2" type="noConversion"/>
  </si>
  <si>
    <t>3. 금융기관 예금, 대출 및 어음</t>
    <phoneticPr fontId="2" type="noConversion"/>
  </si>
  <si>
    <r>
      <t>3. 금융기관 예금, 대출 및 어음</t>
    </r>
    <r>
      <rPr>
        <b/>
        <vertAlign val="superscript"/>
        <sz val="14"/>
        <rFont val="굴림"/>
        <family val="3"/>
        <charset val="129"/>
      </rPr>
      <t>1)</t>
    </r>
    <phoneticPr fontId="2" type="noConversion"/>
  </si>
  <si>
    <t>합계
Total</t>
    <phoneticPr fontId="2" type="noConversion"/>
  </si>
  <si>
    <t>판매면적
Sales Area</t>
  </si>
  <si>
    <t>판매면적
Sales Area</t>
    <phoneticPr fontId="2" type="noConversion"/>
  </si>
  <si>
    <t>건물 연면적
Floor Space</t>
    <phoneticPr fontId="2" type="noConversion"/>
  </si>
  <si>
    <t xml:space="preserve">  Bonghwa</t>
    <phoneticPr fontId="2" type="noConversion"/>
  </si>
  <si>
    <t xml:space="preserve">  Mulya</t>
    <phoneticPr fontId="2" type="noConversion"/>
  </si>
  <si>
    <t>1. Trading Businesses</t>
  </si>
  <si>
    <t>Year &amp; Eup, Myeon</t>
    <phoneticPr fontId="2" type="noConversion"/>
  </si>
  <si>
    <t xml:space="preserve">
Year &amp; Eup, 
Myeon</t>
    <phoneticPr fontId="2" type="noConversion"/>
  </si>
  <si>
    <t>연별 및 
읍면별</t>
    <phoneticPr fontId="2" type="noConversion"/>
  </si>
  <si>
    <t xml:space="preserve"> 면적 Area</t>
    <phoneticPr fontId="2" type="noConversion"/>
  </si>
  <si>
    <t xml:space="preserve">쇼핑센터 
Shopping Center   </t>
    <phoneticPr fontId="2" type="noConversion"/>
  </si>
  <si>
    <t>점포수
The 
Number of Stores</t>
    <phoneticPr fontId="2" type="noConversion"/>
  </si>
  <si>
    <t>연별 및 
읍면별</t>
    <phoneticPr fontId="2" type="noConversion"/>
  </si>
  <si>
    <t>지방은행
Local bank</t>
  </si>
  <si>
    <t>지방은행
Local bank</t>
    <phoneticPr fontId="2" type="noConversion"/>
  </si>
  <si>
    <t xml:space="preserve"> 저축성 예금 Time and Savings deposits</t>
    <phoneticPr fontId="2" type="noConversion"/>
  </si>
  <si>
    <t>어음교환 Bill clearing</t>
    <phoneticPr fontId="2" type="noConversion"/>
  </si>
  <si>
    <t>시장 Market</t>
    <phoneticPr fontId="2" type="noConversion"/>
  </si>
  <si>
    <t>연별 및 
읍면별
Year &amp; 
Eup, Myeon</t>
    <phoneticPr fontId="2" type="noConversion"/>
  </si>
  <si>
    <t>Bonghwa</t>
  </si>
  <si>
    <t>Mulya</t>
  </si>
  <si>
    <t>Bongseong</t>
    <phoneticPr fontId="2" type="noConversion"/>
  </si>
  <si>
    <t>Beopjeon</t>
  </si>
  <si>
    <t>Chunyang</t>
  </si>
  <si>
    <t>Sochen</t>
    <phoneticPr fontId="2" type="noConversion"/>
  </si>
  <si>
    <t>Seokpo</t>
  </si>
  <si>
    <t>Jaesan</t>
  </si>
  <si>
    <t>Myeongho</t>
    <phoneticPr fontId="2" type="noConversion"/>
  </si>
  <si>
    <t>Sangwun</t>
  </si>
  <si>
    <t>Bongseong</t>
  </si>
  <si>
    <t>Socheon</t>
  </si>
  <si>
    <t>Myeongho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</si>
</sst>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-* #,##0_-;\-* #,##0_-;_-* &quot;-&quot;_-;_-@_-"/>
    <numFmt numFmtId="176" formatCode="_ &quot;₩&quot;* #,##0_ ;_ &quot;₩&quot;* \-#,##0_ ;_ &quot;₩&quot;* &quot;-&quot;_ ;_ @_ "/>
    <numFmt numFmtId="177" formatCode="_ * #,##0_ ;_ * \-#,##0_ ;_ * &quot;-&quot;_ ;_ @_ "/>
    <numFmt numFmtId="178" formatCode="_ &quot;₩&quot;* #,##0.00_ ;_ &quot;₩&quot;* \-#,##0.00_ ;_ &quot;₩&quot;* &quot;-&quot;??_ ;_ @_ "/>
    <numFmt numFmtId="179" formatCode="_ * #,##0.00_ ;_ * \-#,##0.00_ ;_ * &quot;-&quot;??_ ;_ @_ "/>
    <numFmt numFmtId="180" formatCode="#,##0_);[Red]\(#,##0\)"/>
    <numFmt numFmtId="181" formatCode="#,##0.0_);[Red]\(#,##0.0\)"/>
    <numFmt numFmtId="182" formatCode="#,##0.00_);[Red]\(#,##0.00\)"/>
    <numFmt numFmtId="183" formatCode="_ * #,##0.00_ ;_ * \-#,##0.00_ ;_ * &quot;-&quot;_ ;_ @_ "/>
    <numFmt numFmtId="184" formatCode="&quot;₩&quot;#,##0;&quot;₩&quot;&quot;₩&quot;\-#,##0"/>
    <numFmt numFmtId="185" formatCode="&quot;₩&quot;#,##0.00;&quot;₩&quot;\-#,##0.00"/>
    <numFmt numFmtId="186" formatCode="_-[$€-2]* #,##0.00_-;\-[$€-2]* #,##0.00_-;_-[$€-2]* &quot;-&quot;??_-"/>
    <numFmt numFmtId="187" formatCode="&quot;₩&quot;#,##0;[Red]&quot;₩&quot;&quot;₩&quot;\-#,##0"/>
    <numFmt numFmtId="188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9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0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1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3" formatCode="0_ "/>
    <numFmt numFmtId="194" formatCode="&quot;₩&quot;#,##0.00;[Red]&quot;₩&quot;\-#,##0.00"/>
    <numFmt numFmtId="195" formatCode="&quot;$&quot;#,##0_);[Red]\(&quot;$&quot;#,##0\)"/>
    <numFmt numFmtId="196" formatCode="&quot;₩&quot;#,##0;[Red]&quot;₩&quot;\-#,##0"/>
    <numFmt numFmtId="197" formatCode="&quot;$&quot;#,##0.00_);[Red]\(&quot;$&quot;#,##0.00\)"/>
    <numFmt numFmtId="198" formatCode="#,##0;[Red]&quot;-&quot;#,##0"/>
    <numFmt numFmtId="199" formatCode="#,##0.00;[Red]&quot;-&quot;#,##0.00"/>
    <numFmt numFmtId="200" formatCode="_-* #,##0_-;\-* #,##0_-;_-* &quot;-&quot;??_-;_-@_-"/>
  </numFmts>
  <fonts count="67">
    <font>
      <sz val="12"/>
      <name val="바탕체"/>
      <family val="1"/>
      <charset val="129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12"/>
      <name val="바탕"/>
      <family val="1"/>
      <charset val="129"/>
    </font>
    <font>
      <sz val="9"/>
      <name val="돋움"/>
      <family val="3"/>
      <charset val="129"/>
    </font>
    <font>
      <b/>
      <sz val="17"/>
      <name val="굴림"/>
      <family val="3"/>
      <charset val="129"/>
    </font>
    <font>
      <b/>
      <sz val="15"/>
      <name val="굴림"/>
      <family val="3"/>
      <charset val="129"/>
    </font>
    <font>
      <sz val="8"/>
      <name val="돋움"/>
      <family val="3"/>
      <charset val="129"/>
    </font>
    <font>
      <b/>
      <sz val="9"/>
      <name val="돋움"/>
      <family val="3"/>
      <charset val="129"/>
    </font>
    <font>
      <sz val="10"/>
      <name val="바탕체"/>
      <family val="1"/>
      <charset val="129"/>
    </font>
    <font>
      <sz val="12"/>
      <name val="돋움"/>
      <family val="3"/>
      <charset val="129"/>
    </font>
    <font>
      <sz val="8"/>
      <name val="바탕체"/>
      <family val="1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돋움"/>
      <family val="3"/>
      <charset val="129"/>
    </font>
    <font>
      <sz val="14"/>
      <name val="뼻뮝"/>
      <family val="3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10"/>
      <name val="돋움"/>
      <family val="3"/>
      <charset val="129"/>
    </font>
    <font>
      <sz val="10"/>
      <name val="바탕"/>
      <family val="1"/>
      <charset val="129"/>
    </font>
    <font>
      <b/>
      <sz val="14"/>
      <name val="바탕"/>
      <family val="1"/>
      <charset val="129"/>
    </font>
    <font>
      <b/>
      <sz val="16"/>
      <name val="바탕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4"/>
      <name val="굴림"/>
      <family val="3"/>
      <charset val="129"/>
    </font>
    <font>
      <b/>
      <vertAlign val="superscript"/>
      <sz val="14"/>
      <name val="굴림"/>
      <family val="3"/>
      <charset val="129"/>
    </font>
    <font>
      <vertAlign val="superscript"/>
      <sz val="9"/>
      <name val="돋움"/>
      <family val="3"/>
      <charset val="129"/>
    </font>
    <font>
      <sz val="12"/>
      <name val="Times New Roman"/>
      <family val="1"/>
    </font>
    <font>
      <sz val="11"/>
      <name val="뼻뮝"/>
      <family val="3"/>
      <charset val="129"/>
    </font>
    <font>
      <sz val="11"/>
      <color indexed="8"/>
      <name val="맑은 고딕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MS Sans Serif"/>
      <family val="2"/>
    </font>
    <font>
      <sz val="11"/>
      <color theme="1"/>
      <name val="맑은 고딕"/>
      <family val="3"/>
      <charset val="129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46">
    <xf numFmtId="0" fontId="0" fillId="0" borderId="0"/>
    <xf numFmtId="0" fontId="1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54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94" fontId="57" fillId="0" borderId="0" applyFont="0" applyFill="0" applyBorder="0" applyAlignment="0" applyProtection="0"/>
    <xf numFmtId="194" fontId="58" fillId="0" borderId="0" applyFont="0" applyFill="0" applyBorder="0" applyAlignment="0" applyProtection="0"/>
    <xf numFmtId="176" fontId="59" fillId="0" borderId="0" applyFont="0" applyFill="0" applyBorder="0" applyAlignment="0" applyProtection="0"/>
    <xf numFmtId="194" fontId="58" fillId="0" borderId="0" applyFont="0" applyFill="0" applyBorder="0" applyAlignment="0" applyProtection="0"/>
    <xf numFmtId="176" fontId="59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60" fillId="0" borderId="0" applyFont="0" applyFill="0" applyBorder="0" applyAlignment="0" applyProtection="0"/>
    <xf numFmtId="195" fontId="61" fillId="0" borderId="0" applyFont="0" applyFill="0" applyBorder="0" applyAlignment="0" applyProtection="0"/>
    <xf numFmtId="195" fontId="61" fillId="0" borderId="0" applyFont="0" applyFill="0" applyBorder="0" applyAlignment="0" applyProtection="0"/>
    <xf numFmtId="195" fontId="61" fillId="0" borderId="0" applyFont="0" applyFill="0" applyBorder="0" applyAlignment="0" applyProtection="0"/>
    <xf numFmtId="195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60" fillId="0" borderId="0" applyFont="0" applyFill="0" applyBorder="0" applyAlignment="0" applyProtection="0"/>
    <xf numFmtId="196" fontId="57" fillId="0" borderId="0" applyFont="0" applyFill="0" applyBorder="0" applyAlignment="0" applyProtection="0"/>
    <xf numFmtId="196" fontId="58" fillId="0" borderId="0" applyFont="0" applyFill="0" applyBorder="0" applyAlignment="0" applyProtection="0"/>
    <xf numFmtId="178" fontId="59" fillId="0" borderId="0" applyFont="0" applyFill="0" applyBorder="0" applyAlignment="0" applyProtection="0"/>
    <xf numFmtId="196" fontId="58" fillId="0" borderId="0" applyFont="0" applyFill="0" applyBorder="0" applyAlignment="0" applyProtection="0"/>
    <xf numFmtId="178" fontId="59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60" fillId="0" borderId="0" applyFont="0" applyFill="0" applyBorder="0" applyAlignment="0" applyProtection="0"/>
    <xf numFmtId="197" fontId="61" fillId="0" borderId="0" applyFont="0" applyFill="0" applyBorder="0" applyAlignment="0" applyProtection="0"/>
    <xf numFmtId="197" fontId="61" fillId="0" borderId="0" applyFont="0" applyFill="0" applyBorder="0" applyAlignment="0" applyProtection="0"/>
    <xf numFmtId="197" fontId="61" fillId="0" borderId="0" applyFont="0" applyFill="0" applyBorder="0" applyAlignment="0" applyProtection="0"/>
    <xf numFmtId="197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60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6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98" fontId="57" fillId="0" borderId="0" applyFont="0" applyFill="0" applyBorder="0" applyAlignment="0" applyProtection="0"/>
    <xf numFmtId="198" fontId="58" fillId="0" borderId="0" applyFont="0" applyFill="0" applyBorder="0" applyAlignment="0" applyProtection="0"/>
    <xf numFmtId="177" fontId="59" fillId="0" borderId="0" applyFont="0" applyFill="0" applyBorder="0" applyAlignment="0" applyProtection="0"/>
    <xf numFmtId="198" fontId="58" fillId="0" borderId="0" applyFont="0" applyFill="0" applyBorder="0" applyAlignment="0" applyProtection="0"/>
    <xf numFmtId="177" fontId="59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60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60" fillId="0" borderId="0" applyFont="0" applyFill="0" applyBorder="0" applyAlignment="0" applyProtection="0"/>
    <xf numFmtId="199" fontId="57" fillId="0" borderId="0" applyFont="0" applyFill="0" applyBorder="0" applyAlignment="0" applyProtection="0"/>
    <xf numFmtId="199" fontId="58" fillId="0" borderId="0" applyFont="0" applyFill="0" applyBorder="0" applyAlignment="0" applyProtection="0"/>
    <xf numFmtId="179" fontId="59" fillId="0" borderId="0" applyFont="0" applyFill="0" applyBorder="0" applyAlignment="0" applyProtection="0"/>
    <xf numFmtId="199" fontId="58" fillId="0" borderId="0" applyFont="0" applyFill="0" applyBorder="0" applyAlignment="0" applyProtection="0"/>
    <xf numFmtId="179" fontId="59" fillId="0" borderId="0" applyFont="0" applyFill="0" applyBorder="0" applyAlignment="0" applyProtection="0"/>
    <xf numFmtId="40" fontId="34" fillId="0" borderId="0" applyFont="0" applyFill="0" applyBorder="0" applyAlignment="0" applyProtection="0"/>
    <xf numFmtId="40" fontId="60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60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6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5" fillId="0" borderId="0"/>
    <xf numFmtId="0" fontId="34" fillId="0" borderId="0"/>
    <xf numFmtId="0" fontId="57" fillId="0" borderId="0"/>
    <xf numFmtId="0" fontId="58" fillId="0" borderId="0"/>
    <xf numFmtId="0" fontId="59" fillId="0" borderId="0"/>
    <xf numFmtId="0" fontId="58" fillId="0" borderId="0"/>
    <xf numFmtId="0" fontId="60" fillId="0" borderId="0"/>
    <xf numFmtId="0" fontId="62" fillId="0" borderId="0"/>
    <xf numFmtId="0" fontId="59" fillId="0" borderId="0"/>
    <xf numFmtId="0" fontId="34" fillId="0" borderId="0"/>
    <xf numFmtId="0" fontId="60" fillId="0" borderId="0"/>
    <xf numFmtId="0" fontId="34" fillId="0" borderId="0"/>
    <xf numFmtId="0" fontId="60" fillId="0" borderId="0"/>
    <xf numFmtId="0" fontId="62" fillId="0" borderId="0"/>
    <xf numFmtId="0" fontId="59" fillId="0" borderId="0"/>
    <xf numFmtId="0" fontId="63" fillId="0" borderId="0"/>
    <xf numFmtId="0" fontId="64" fillId="0" borderId="0"/>
    <xf numFmtId="0" fontId="61" fillId="0" borderId="0"/>
    <xf numFmtId="0" fontId="61" fillId="0" borderId="0"/>
    <xf numFmtId="0" fontId="63" fillId="0" borderId="0"/>
    <xf numFmtId="0" fontId="64" fillId="0" borderId="0"/>
    <xf numFmtId="0" fontId="34" fillId="0" borderId="0"/>
    <xf numFmtId="0" fontId="60" fillId="0" borderId="0"/>
    <xf numFmtId="0" fontId="48" fillId="0" borderId="0"/>
    <xf numFmtId="177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13" fillId="0" borderId="0" applyFont="0" applyFill="0" applyBorder="0" applyAlignment="0" applyProtection="0"/>
    <xf numFmtId="184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36" fillId="0" borderId="0" applyFont="0" applyFill="0" applyBorder="0" applyAlignment="0" applyProtection="0"/>
    <xf numFmtId="186" fontId="1" fillId="0" borderId="0" applyFont="0" applyFill="0" applyBorder="0" applyAlignment="0" applyProtection="0"/>
    <xf numFmtId="2" fontId="36" fillId="0" borderId="0" applyFont="0" applyFill="0" applyBorder="0" applyAlignment="0" applyProtection="0"/>
    <xf numFmtId="38" fontId="49" fillId="16" borderId="0" applyNumberFormat="0" applyBorder="0" applyAlignment="0" applyProtection="0"/>
    <xf numFmtId="0" fontId="50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0" fontId="49" fillId="16" borderId="3" applyNumberFormat="0" applyBorder="0" applyAlignment="0" applyProtection="0"/>
    <xf numFmtId="0" fontId="39" fillId="0" borderId="4"/>
    <xf numFmtId="0" fontId="39" fillId="0" borderId="4"/>
    <xf numFmtId="0" fontId="39" fillId="0" borderId="4"/>
    <xf numFmtId="0" fontId="1" fillId="0" borderId="0"/>
    <xf numFmtId="0" fontId="36" fillId="0" borderId="0"/>
    <xf numFmtId="10" fontId="36" fillId="0" borderId="0" applyFont="0" applyFill="0" applyBorder="0" applyAlignment="0" applyProtection="0"/>
    <xf numFmtId="0" fontId="39" fillId="0" borderId="0"/>
    <xf numFmtId="0" fontId="36" fillId="0" borderId="5" applyNumberFormat="0" applyFont="0" applyFill="0" applyAlignment="0" applyProtection="0"/>
    <xf numFmtId="0" fontId="11" fillId="0" borderId="6">
      <alignment horizontal="left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190" fontId="1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5" fillId="0" borderId="0">
      <protection locked="0"/>
    </xf>
    <xf numFmtId="0" fontId="45" fillId="0" borderId="0">
      <protection locked="0"/>
    </xf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" fillId="22" borderId="8" applyNumberFormat="0" applyFont="0" applyAlignment="0" applyProtection="0">
      <alignment vertical="center"/>
    </xf>
    <xf numFmtId="0" fontId="1" fillId="22" borderId="8" applyNumberFormat="0" applyFont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41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5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187" fontId="36" fillId="0" borderId="0">
      <alignment vertical="center"/>
    </xf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Protection="0"/>
    <xf numFmtId="177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4" fontId="45" fillId="0" borderId="0">
      <protection locked="0"/>
    </xf>
    <xf numFmtId="191" fontId="1" fillId="0" borderId="0">
      <protection locked="0"/>
    </xf>
    <xf numFmtId="0" fontId="4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1" borderId="15" applyNumberFormat="0" applyAlignment="0" applyProtection="0">
      <alignment vertical="center"/>
    </xf>
    <xf numFmtId="0" fontId="31" fillId="21" borderId="15" applyNumberFormat="0" applyAlignment="0" applyProtection="0">
      <alignment vertical="center"/>
    </xf>
    <xf numFmtId="41" fontId="12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Protection="0"/>
    <xf numFmtId="0" fontId="1" fillId="0" borderId="0" applyFont="0" applyFill="0" applyBorder="0" applyAlignment="0" applyProtection="0"/>
    <xf numFmtId="0" fontId="43" fillId="0" borderId="0">
      <alignment vertical="center"/>
    </xf>
    <xf numFmtId="176" fontId="1" fillId="0" borderId="0" applyFont="0" applyFill="0" applyBorder="0" applyAlignment="0" applyProtection="0"/>
    <xf numFmtId="189" fontId="1" fillId="0" borderId="0">
      <protection locked="0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" fillId="0" borderId="0"/>
    <xf numFmtId="0" fontId="66" fillId="0" borderId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36" fillId="0" borderId="0"/>
    <xf numFmtId="0" fontId="45" fillId="0" borderId="5">
      <protection locked="0"/>
    </xf>
    <xf numFmtId="188" fontId="1" fillId="0" borderId="0">
      <protection locked="0"/>
    </xf>
    <xf numFmtId="192" fontId="1" fillId="0" borderId="0">
      <protection locked="0"/>
    </xf>
    <xf numFmtId="0" fontId="1" fillId="0" borderId="0"/>
    <xf numFmtId="0" fontId="39" fillId="0" borderId="50"/>
    <xf numFmtId="0" fontId="39" fillId="0" borderId="50"/>
    <xf numFmtId="0" fontId="39" fillId="0" borderId="50"/>
    <xf numFmtId="41" fontId="12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0" fillId="16" borderId="0" xfId="0" applyFill="1" applyBorder="1" applyAlignment="1">
      <alignment horizontal="center" vertical="center"/>
    </xf>
    <xf numFmtId="49" fontId="9" fillId="16" borderId="0" xfId="0" applyNumberFormat="1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horizontal="center" vertical="center"/>
    </xf>
    <xf numFmtId="49" fontId="0" fillId="16" borderId="0" xfId="0" applyNumberFormat="1" applyFill="1" applyBorder="1" applyAlignment="1">
      <alignment horizontal="center" vertical="center"/>
    </xf>
    <xf numFmtId="49" fontId="10" fillId="16" borderId="0" xfId="0" applyNumberFormat="1" applyFont="1" applyFill="1" applyBorder="1" applyAlignment="1">
      <alignment horizontal="left" vertical="center"/>
    </xf>
    <xf numFmtId="0" fontId="9" fillId="16" borderId="0" xfId="0" applyFont="1" applyFill="1" applyBorder="1" applyAlignment="1">
      <alignment horizontal="right" vertical="center"/>
    </xf>
    <xf numFmtId="0" fontId="40" fillId="25" borderId="0" xfId="236" applyFont="1" applyFill="1"/>
    <xf numFmtId="0" fontId="36" fillId="0" borderId="0" xfId="236"/>
    <xf numFmtId="0" fontId="36" fillId="25" borderId="0" xfId="236" applyFill="1"/>
    <xf numFmtId="0" fontId="36" fillId="26" borderId="16" xfId="236" applyFill="1" applyBorder="1"/>
    <xf numFmtId="0" fontId="46" fillId="27" borderId="17" xfId="236" applyFont="1" applyFill="1" applyBorder="1" applyAlignment="1">
      <alignment horizontal="center"/>
    </xf>
    <xf numFmtId="0" fontId="47" fillId="28" borderId="18" xfId="236" applyFont="1" applyFill="1" applyBorder="1" applyAlignment="1">
      <alignment horizontal="center"/>
    </xf>
    <xf numFmtId="0" fontId="46" fillId="27" borderId="18" xfId="236" applyFont="1" applyFill="1" applyBorder="1" applyAlignment="1">
      <alignment horizontal="center"/>
    </xf>
    <xf numFmtId="0" fontId="46" fillId="27" borderId="19" xfId="236" applyFont="1" applyFill="1" applyBorder="1" applyAlignment="1">
      <alignment horizontal="center"/>
    </xf>
    <xf numFmtId="0" fontId="36" fillId="26" borderId="20" xfId="236" applyFill="1" applyBorder="1"/>
    <xf numFmtId="0" fontId="36" fillId="26" borderId="21" xfId="236" applyFill="1" applyBorder="1"/>
    <xf numFmtId="41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93" fontId="4" fillId="0" borderId="0" xfId="0" applyNumberFormat="1" applyFont="1" applyFill="1" applyBorder="1" applyAlignment="1">
      <alignment horizontal="center" vertical="center"/>
    </xf>
    <xf numFmtId="193" fontId="4" fillId="0" borderId="0" xfId="22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right" vertical="center"/>
    </xf>
    <xf numFmtId="193" fontId="8" fillId="0" borderId="0" xfId="0" applyNumberFormat="1" applyFont="1" applyFill="1" applyBorder="1" applyAlignment="1">
      <alignment horizontal="center" vertical="center"/>
    </xf>
    <xf numFmtId="193" fontId="8" fillId="0" borderId="0" xfId="221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left" vertical="center"/>
    </xf>
    <xf numFmtId="180" fontId="4" fillId="0" borderId="0" xfId="0" applyNumberFormat="1" applyFont="1" applyFill="1" applyBorder="1" applyAlignment="1">
      <alignment horizontal="center" vertical="center"/>
    </xf>
    <xf numFmtId="41" fontId="4" fillId="0" borderId="0" xfId="235" applyNumberFormat="1" applyFont="1" applyFill="1" applyBorder="1" applyAlignment="1">
      <alignment horizontal="left" vertical="center"/>
    </xf>
    <xf numFmtId="41" fontId="4" fillId="0" borderId="0" xfId="234" applyNumberFormat="1" applyFont="1" applyFill="1" applyBorder="1" applyAlignment="1">
      <alignment horizontal="left" vertical="center"/>
    </xf>
    <xf numFmtId="41" fontId="4" fillId="0" borderId="50" xfId="0" applyNumberFormat="1" applyFont="1" applyFill="1" applyBorder="1" applyAlignment="1">
      <alignment horizontal="left" vertical="center"/>
    </xf>
    <xf numFmtId="180" fontId="4" fillId="0" borderId="5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1" fillId="0" borderId="0" xfId="0" applyFont="1" applyFill="1" applyAlignment="1">
      <alignment vertical="center"/>
    </xf>
    <xf numFmtId="0" fontId="51" fillId="0" borderId="0" xfId="0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horizontal="left" vertical="center"/>
    </xf>
    <xf numFmtId="177" fontId="4" fillId="0" borderId="0" xfId="223" applyFont="1" applyFill="1" applyAlignment="1">
      <alignment horizontal="left"/>
    </xf>
    <xf numFmtId="181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181" fontId="4" fillId="0" borderId="0" xfId="0" applyNumberFormat="1" applyFont="1" applyFill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0" xfId="0" quotePrefix="1" applyNumberFormat="1" applyFont="1" applyFill="1" applyBorder="1" applyAlignment="1">
      <alignment horizontal="center" vertical="center"/>
    </xf>
    <xf numFmtId="41" fontId="8" fillId="0" borderId="0" xfId="0" applyNumberFormat="1" applyFont="1" applyFill="1" applyAlignment="1">
      <alignment horizontal="right" vertical="center"/>
    </xf>
    <xf numFmtId="0" fontId="4" fillId="0" borderId="23" xfId="0" applyFont="1" applyFill="1" applyBorder="1" applyAlignment="1">
      <alignment horizontal="left"/>
    </xf>
    <xf numFmtId="180" fontId="4" fillId="0" borderId="23" xfId="0" applyNumberFormat="1" applyFont="1" applyFill="1" applyBorder="1" applyAlignment="1">
      <alignment horizontal="left"/>
    </xf>
    <xf numFmtId="0" fontId="4" fillId="0" borderId="23" xfId="0" applyFont="1" applyFill="1" applyBorder="1" applyAlignment="1">
      <alignment horizontal="right"/>
    </xf>
    <xf numFmtId="180" fontId="4" fillId="0" borderId="0" xfId="0" applyNumberFormat="1" applyFont="1" applyFill="1" applyAlignment="1">
      <alignment horizontal="center"/>
    </xf>
    <xf numFmtId="180" fontId="4" fillId="0" borderId="0" xfId="0" applyNumberFormat="1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4" fillId="0" borderId="0" xfId="245" applyFont="1" applyFill="1" applyAlignment="1" applyProtection="1">
      <alignment horizontal="left" vertical="center"/>
      <protection hidden="1"/>
    </xf>
    <xf numFmtId="0" fontId="4" fillId="0" borderId="22" xfId="0" applyFont="1" applyFill="1" applyBorder="1" applyAlignment="1">
      <alignment horizontal="center" vertical="center"/>
    </xf>
    <xf numFmtId="0" fontId="8" fillId="0" borderId="0" xfId="0" quotePrefix="1" applyNumberFormat="1" applyFont="1" applyFill="1" applyBorder="1" applyAlignment="1">
      <alignment horizontal="center"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182" fontId="0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center" vertical="center"/>
    </xf>
    <xf numFmtId="0" fontId="7" fillId="0" borderId="0" xfId="245" applyFont="1" applyFill="1" applyAlignment="1" applyProtection="1">
      <alignment horizontal="left"/>
      <protection hidden="1"/>
    </xf>
    <xf numFmtId="0" fontId="4" fillId="0" borderId="0" xfId="0" applyFont="1" applyFill="1" applyBorder="1" applyAlignment="1">
      <alignment horizontal="right" vertical="top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41" fontId="4" fillId="0" borderId="50" xfId="0" applyNumberFormat="1" applyFont="1" applyFill="1" applyBorder="1" applyAlignment="1">
      <alignment horizontal="right" vertical="center"/>
    </xf>
    <xf numFmtId="200" fontId="4" fillId="0" borderId="50" xfId="0" applyNumberFormat="1" applyFont="1" applyFill="1" applyBorder="1" applyAlignment="1" applyProtection="1">
      <alignment horizontal="left" vertical="center"/>
      <protection locked="0"/>
    </xf>
    <xf numFmtId="41" fontId="4" fillId="0" borderId="0" xfId="193" applyNumberFormat="1" applyFont="1" applyFill="1" applyAlignment="1">
      <alignment horizontal="right" vertical="center"/>
    </xf>
    <xf numFmtId="41" fontId="8" fillId="0" borderId="0" xfId="193" applyNumberFormat="1" applyFont="1" applyFill="1" applyAlignment="1">
      <alignment horizontal="right" vertical="center"/>
    </xf>
    <xf numFmtId="41" fontId="4" fillId="0" borderId="0" xfId="190" applyNumberFormat="1" applyFont="1" applyFill="1" applyAlignment="1">
      <alignment horizontal="right" vertical="center"/>
    </xf>
    <xf numFmtId="41" fontId="4" fillId="0" borderId="0" xfId="240" applyNumberFormat="1" applyFont="1" applyFill="1" applyAlignment="1" applyProtection="1">
      <alignment horizontal="right" vertical="center"/>
      <protection hidden="1"/>
    </xf>
    <xf numFmtId="41" fontId="4" fillId="0" borderId="0" xfId="240" applyNumberFormat="1" applyFont="1" applyFill="1" applyBorder="1" applyAlignment="1" applyProtection="1">
      <alignment horizontal="right" vertical="center"/>
      <protection hidden="1"/>
    </xf>
    <xf numFmtId="41" fontId="4" fillId="0" borderId="50" xfId="240" applyNumberFormat="1" applyFont="1" applyFill="1" applyBorder="1" applyAlignment="1" applyProtection="1">
      <alignment horizontal="right" vertical="center"/>
      <protection hidden="1"/>
    </xf>
    <xf numFmtId="0" fontId="4" fillId="0" borderId="43" xfId="0" applyFont="1" applyFill="1" applyBorder="1" applyAlignment="1">
      <alignment horizontal="center" vertical="center" wrapText="1"/>
    </xf>
    <xf numFmtId="200" fontId="4" fillId="0" borderId="0" xfId="0" applyNumberFormat="1" applyFont="1" applyFill="1" applyAlignment="1" applyProtection="1">
      <alignment horizontal="left" vertical="center"/>
      <protection locked="0"/>
    </xf>
    <xf numFmtId="0" fontId="5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18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41" fontId="4" fillId="0" borderId="5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top"/>
    </xf>
    <xf numFmtId="177" fontId="4" fillId="0" borderId="40" xfId="222" applyFont="1" applyFill="1" applyBorder="1" applyAlignment="1">
      <alignment horizontal="center" vertical="center" wrapText="1"/>
    </xf>
    <xf numFmtId="177" fontId="4" fillId="0" borderId="25" xfId="222" applyFont="1" applyFill="1" applyBorder="1" applyAlignment="1">
      <alignment horizontal="center" vertical="center" wrapText="1"/>
    </xf>
    <xf numFmtId="177" fontId="4" fillId="0" borderId="26" xfId="222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177" fontId="4" fillId="0" borderId="30" xfId="223" applyFont="1" applyFill="1" applyBorder="1" applyAlignment="1">
      <alignment horizontal="center" vertical="center" wrapText="1"/>
    </xf>
    <xf numFmtId="177" fontId="4" fillId="0" borderId="46" xfId="223" applyFont="1" applyFill="1" applyBorder="1" applyAlignment="1">
      <alignment horizontal="center" vertical="center" wrapText="1"/>
    </xf>
    <xf numFmtId="177" fontId="4" fillId="0" borderId="39" xfId="223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177" fontId="4" fillId="0" borderId="42" xfId="223" applyFont="1" applyFill="1" applyBorder="1" applyAlignment="1">
      <alignment horizontal="center" vertical="center" wrapText="1"/>
    </xf>
    <xf numFmtId="177" fontId="4" fillId="0" borderId="34" xfId="223" applyFont="1" applyFill="1" applyBorder="1" applyAlignment="1">
      <alignment horizontal="center" vertical="center" wrapText="1"/>
    </xf>
    <xf numFmtId="177" fontId="4" fillId="0" borderId="35" xfId="223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177" fontId="4" fillId="0" borderId="51" xfId="223" applyFont="1" applyFill="1" applyBorder="1" applyAlignment="1">
      <alignment horizontal="center" vertical="center" wrapText="1"/>
    </xf>
    <xf numFmtId="3" fontId="4" fillId="0" borderId="44" xfId="0" applyNumberFormat="1" applyFont="1" applyFill="1" applyBorder="1" applyAlignment="1">
      <alignment horizontal="center" vertical="center" wrapText="1"/>
    </xf>
    <xf numFmtId="3" fontId="4" fillId="0" borderId="33" xfId="0" applyNumberFormat="1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41" xfId="0" applyFont="1" applyFill="1" applyBorder="1" applyAlignment="1">
      <alignment horizontal="center" vertical="center"/>
    </xf>
    <xf numFmtId="177" fontId="4" fillId="0" borderId="40" xfId="223" applyFont="1" applyFill="1" applyBorder="1" applyAlignment="1">
      <alignment horizontal="center" vertical="center" wrapText="1"/>
    </xf>
    <xf numFmtId="177" fontId="4" fillId="0" borderId="25" xfId="223" applyFont="1" applyFill="1" applyBorder="1" applyAlignment="1">
      <alignment horizontal="center" vertical="center"/>
    </xf>
    <xf numFmtId="177" fontId="4" fillId="0" borderId="26" xfId="223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4" fillId="0" borderId="2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177" fontId="4" fillId="0" borderId="44" xfId="223" applyFont="1" applyFill="1" applyBorder="1" applyAlignment="1">
      <alignment horizontal="center" vertical="center" wrapText="1"/>
    </xf>
    <xf numFmtId="177" fontId="4" fillId="0" borderId="33" xfId="223" applyFont="1" applyFill="1" applyBorder="1" applyAlignment="1">
      <alignment horizontal="center" vertical="center"/>
    </xf>
    <xf numFmtId="177" fontId="4" fillId="0" borderId="45" xfId="223" applyFont="1" applyFill="1" applyBorder="1" applyAlignment="1">
      <alignment horizontal="center" vertical="center"/>
    </xf>
    <xf numFmtId="182" fontId="4" fillId="0" borderId="36" xfId="0" applyNumberFormat="1" applyFont="1" applyFill="1" applyBorder="1" applyAlignment="1">
      <alignment horizontal="center" vertical="center" wrapText="1"/>
    </xf>
    <xf numFmtId="182" fontId="4" fillId="0" borderId="36" xfId="0" applyNumberFormat="1" applyFont="1" applyFill="1" applyBorder="1" applyAlignment="1">
      <alignment horizontal="center" vertical="center"/>
    </xf>
    <xf numFmtId="182" fontId="4" fillId="0" borderId="37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</cellXfs>
  <cellStyles count="246">
    <cellStyle name=" 1" xfId="1" xr:uid="{00000000-0005-0000-0000-000000000000}"/>
    <cellStyle name="_x000a_386grabber=M" xfId="2" xr:uid="{00000000-0005-0000-0000-000001000000}"/>
    <cellStyle name="¤@?e_TEST-1 " xfId="3" xr:uid="{00000000-0005-0000-0000-000002000000}"/>
    <cellStyle name="20% - 강조색1" xfId="4" builtinId="30" customBuiltin="1"/>
    <cellStyle name="20% - 강조색1 2" xfId="5" xr:uid="{00000000-0005-0000-0000-000004000000}"/>
    <cellStyle name="20% - 강조색2" xfId="6" builtinId="34" customBuiltin="1"/>
    <cellStyle name="20% - 강조색2 2" xfId="7" xr:uid="{00000000-0005-0000-0000-000006000000}"/>
    <cellStyle name="20% - 강조색3" xfId="8" builtinId="38" customBuiltin="1"/>
    <cellStyle name="20% - 강조색3 2" xfId="9" xr:uid="{00000000-0005-0000-0000-000008000000}"/>
    <cellStyle name="20% - 강조색4" xfId="10" builtinId="42" customBuiltin="1"/>
    <cellStyle name="20% - 강조색4 2" xfId="11" xr:uid="{00000000-0005-0000-0000-00000A000000}"/>
    <cellStyle name="20% - 강조색5" xfId="12" builtinId="46" customBuiltin="1"/>
    <cellStyle name="20% - 강조색5 2" xfId="13" xr:uid="{00000000-0005-0000-0000-00000C000000}"/>
    <cellStyle name="20% - 강조색6" xfId="14" builtinId="50" customBuiltin="1"/>
    <cellStyle name="20% - 강조색6 2" xfId="15" xr:uid="{00000000-0005-0000-0000-00000E000000}"/>
    <cellStyle name="40% - 강조색1" xfId="16" builtinId="31" customBuiltin="1"/>
    <cellStyle name="40% - 강조색1 2" xfId="17" xr:uid="{00000000-0005-0000-0000-000010000000}"/>
    <cellStyle name="40% - 강조색2" xfId="18" builtinId="35" customBuiltin="1"/>
    <cellStyle name="40% - 강조색2 2" xfId="19" xr:uid="{00000000-0005-0000-0000-000012000000}"/>
    <cellStyle name="40% - 강조색3" xfId="20" builtinId="39" customBuiltin="1"/>
    <cellStyle name="40% - 강조색3 2" xfId="21" xr:uid="{00000000-0005-0000-0000-000014000000}"/>
    <cellStyle name="40% - 강조색4" xfId="22" builtinId="43" customBuiltin="1"/>
    <cellStyle name="40% - 강조색4 2" xfId="23" xr:uid="{00000000-0005-0000-0000-000016000000}"/>
    <cellStyle name="40% - 강조색5" xfId="24" builtinId="47" customBuiltin="1"/>
    <cellStyle name="40% - 강조색5 2" xfId="25" xr:uid="{00000000-0005-0000-0000-000018000000}"/>
    <cellStyle name="40% - 강조색6" xfId="26" builtinId="51" customBuiltin="1"/>
    <cellStyle name="40% - 강조색6 2" xfId="27" xr:uid="{00000000-0005-0000-0000-00001A000000}"/>
    <cellStyle name="60% - 강조색1" xfId="28" builtinId="32" customBuiltin="1"/>
    <cellStyle name="60% - 강조색1 2" xfId="29" xr:uid="{00000000-0005-0000-0000-00001C000000}"/>
    <cellStyle name="60% - 강조색2" xfId="30" builtinId="36" customBuiltin="1"/>
    <cellStyle name="60% - 강조색2 2" xfId="31" xr:uid="{00000000-0005-0000-0000-00001E000000}"/>
    <cellStyle name="60% - 강조색3" xfId="32" builtinId="40" customBuiltin="1"/>
    <cellStyle name="60% - 강조색3 2" xfId="33" xr:uid="{00000000-0005-0000-0000-000020000000}"/>
    <cellStyle name="60% - 강조색4" xfId="34" builtinId="44" customBuiltin="1"/>
    <cellStyle name="60% - 강조색4 2" xfId="35" xr:uid="{00000000-0005-0000-0000-000022000000}"/>
    <cellStyle name="60% - 강조색5" xfId="36" builtinId="48" customBuiltin="1"/>
    <cellStyle name="60% - 강조색5 2" xfId="37" xr:uid="{00000000-0005-0000-0000-000024000000}"/>
    <cellStyle name="60% - 강조색6" xfId="38" builtinId="52" customBuiltin="1"/>
    <cellStyle name="60% - 강조색6 2" xfId="39" xr:uid="{00000000-0005-0000-0000-000026000000}"/>
    <cellStyle name="A¨­￠￢￠O [0]_INQUIRY ￠?￥i¨u¡AAⓒ￢Aⓒª " xfId="40" xr:uid="{00000000-0005-0000-0000-000027000000}"/>
    <cellStyle name="A¨­￠￢￠O_INQUIRY ￠?￥i¨u¡AAⓒ￢Aⓒª " xfId="41" xr:uid="{00000000-0005-0000-0000-000028000000}"/>
    <cellStyle name="ÅëÈ­ [0]_¼ÕÀÍ¿¹»ê" xfId="42" xr:uid="{00000000-0005-0000-0000-000029000000}"/>
    <cellStyle name="AeE­ [0]_¼OAI¿¹≫e" xfId="43" xr:uid="{00000000-0005-0000-0000-00002A000000}"/>
    <cellStyle name="ÅëÈ­ [0]_ÀÎ°Çºñ,¿ÜÁÖºñ" xfId="44" xr:uid="{00000000-0005-0000-0000-00002B000000}"/>
    <cellStyle name="AeE­ [0]_AI°Cºn,μμ±Þºn" xfId="45" xr:uid="{00000000-0005-0000-0000-00002C000000}"/>
    <cellStyle name="ÅëÈ­ [0]_laroux" xfId="46" xr:uid="{00000000-0005-0000-0000-00002D000000}"/>
    <cellStyle name="AeE­ [0]_laroux_1" xfId="47" xr:uid="{00000000-0005-0000-0000-00002E000000}"/>
    <cellStyle name="ÅëÈ­ [0]_laroux_1" xfId="48" xr:uid="{00000000-0005-0000-0000-00002F000000}"/>
    <cellStyle name="AeE­ [0]_laroux_2" xfId="49" xr:uid="{00000000-0005-0000-0000-000030000000}"/>
    <cellStyle name="ÅëÈ­ [0]_laroux_2" xfId="50" xr:uid="{00000000-0005-0000-0000-000031000000}"/>
    <cellStyle name="AeE­ [0]_laroux_2_41-06농림16" xfId="51" xr:uid="{00000000-0005-0000-0000-000032000000}"/>
    <cellStyle name="ÅëÈ­ [0]_laroux_2_41-06농림16" xfId="52" xr:uid="{00000000-0005-0000-0000-000033000000}"/>
    <cellStyle name="AeE­ [0]_laroux_2_41-06농림41" xfId="53" xr:uid="{00000000-0005-0000-0000-000034000000}"/>
    <cellStyle name="ÅëÈ­ [0]_laroux_2_41-06농림41" xfId="54" xr:uid="{00000000-0005-0000-0000-000035000000}"/>
    <cellStyle name="AeE­ [0]_Sheet1" xfId="55" xr:uid="{00000000-0005-0000-0000-000036000000}"/>
    <cellStyle name="ÅëÈ­ [0]_Sheet1" xfId="56" xr:uid="{00000000-0005-0000-0000-000037000000}"/>
    <cellStyle name="ÅëÈ­_¼ÕÀÍ¿¹»ê" xfId="57" xr:uid="{00000000-0005-0000-0000-000038000000}"/>
    <cellStyle name="AeE­_¼OAI¿¹≫e" xfId="58" xr:uid="{00000000-0005-0000-0000-000039000000}"/>
    <cellStyle name="ÅëÈ­_ÀÎ°Çºñ,¿ÜÁÖºñ" xfId="59" xr:uid="{00000000-0005-0000-0000-00003A000000}"/>
    <cellStyle name="AeE­_AI°Cºn,μμ±Þºn" xfId="60" xr:uid="{00000000-0005-0000-0000-00003B000000}"/>
    <cellStyle name="ÅëÈ­_laroux" xfId="61" xr:uid="{00000000-0005-0000-0000-00003C000000}"/>
    <cellStyle name="AeE­_laroux_1" xfId="62" xr:uid="{00000000-0005-0000-0000-00003D000000}"/>
    <cellStyle name="ÅëÈ­_laroux_1" xfId="63" xr:uid="{00000000-0005-0000-0000-00003E000000}"/>
    <cellStyle name="AeE­_laroux_2" xfId="64" xr:uid="{00000000-0005-0000-0000-00003F000000}"/>
    <cellStyle name="ÅëÈ­_laroux_2" xfId="65" xr:uid="{00000000-0005-0000-0000-000040000000}"/>
    <cellStyle name="AeE­_laroux_2_41-06농림16" xfId="66" xr:uid="{00000000-0005-0000-0000-000041000000}"/>
    <cellStyle name="ÅëÈ­_laroux_2_41-06농림16" xfId="67" xr:uid="{00000000-0005-0000-0000-000042000000}"/>
    <cellStyle name="AeE­_laroux_2_41-06농림41" xfId="68" xr:uid="{00000000-0005-0000-0000-000043000000}"/>
    <cellStyle name="ÅëÈ­_laroux_2_41-06농림41" xfId="69" xr:uid="{00000000-0005-0000-0000-000044000000}"/>
    <cellStyle name="AeE­_Sheet1" xfId="70" xr:uid="{00000000-0005-0000-0000-000045000000}"/>
    <cellStyle name="ÅëÈ­_Sheet1" xfId="71" xr:uid="{00000000-0005-0000-0000-000046000000}"/>
    <cellStyle name="AeE­_Sheet1_41-06농림16" xfId="72" xr:uid="{00000000-0005-0000-0000-000047000000}"/>
    <cellStyle name="ÅëÈ­_Sheet1_41-06농림16" xfId="73" xr:uid="{00000000-0005-0000-0000-000048000000}"/>
    <cellStyle name="AeE­_Sheet1_41-06농림41" xfId="74" xr:uid="{00000000-0005-0000-0000-000049000000}"/>
    <cellStyle name="ÅëÈ­_Sheet1_41-06농림41" xfId="75" xr:uid="{00000000-0005-0000-0000-00004A000000}"/>
    <cellStyle name="AeE¡ⓒ [0]_INQUIRY ￠?￥i¨u¡AAⓒ￢Aⓒª " xfId="76" xr:uid="{00000000-0005-0000-0000-00004B000000}"/>
    <cellStyle name="AeE¡ⓒ_INQUIRY ￠?￥i¨u¡AAⓒ￢Aⓒª " xfId="77" xr:uid="{00000000-0005-0000-0000-00004C000000}"/>
    <cellStyle name="ÄÞ¸¶ [0]_¼ÕÀÍ¿¹»ê" xfId="78" xr:uid="{00000000-0005-0000-0000-00004D000000}"/>
    <cellStyle name="AÞ¸¶ [0]_¼OAI¿¹≫e" xfId="79" xr:uid="{00000000-0005-0000-0000-00004E000000}"/>
    <cellStyle name="ÄÞ¸¶ [0]_ÀÎ°Çºñ,¿ÜÁÖºñ" xfId="80" xr:uid="{00000000-0005-0000-0000-00004F000000}"/>
    <cellStyle name="AÞ¸¶ [0]_AI°Cºn,μμ±Þºn" xfId="81" xr:uid="{00000000-0005-0000-0000-000050000000}"/>
    <cellStyle name="ÄÞ¸¶ [0]_laroux" xfId="82" xr:uid="{00000000-0005-0000-0000-000051000000}"/>
    <cellStyle name="AÞ¸¶ [0]_laroux_1" xfId="83" xr:uid="{00000000-0005-0000-0000-000052000000}"/>
    <cellStyle name="ÄÞ¸¶ [0]_laroux_1" xfId="84" xr:uid="{00000000-0005-0000-0000-000053000000}"/>
    <cellStyle name="AÞ¸¶ [0]_Sheet1" xfId="85" xr:uid="{00000000-0005-0000-0000-000054000000}"/>
    <cellStyle name="ÄÞ¸¶ [0]_Sheet1" xfId="86" xr:uid="{00000000-0005-0000-0000-000055000000}"/>
    <cellStyle name="ÄÞ¸¶_¼ÕÀÍ¿¹»ê" xfId="87" xr:uid="{00000000-0005-0000-0000-000056000000}"/>
    <cellStyle name="AÞ¸¶_¼OAI¿¹≫e" xfId="88" xr:uid="{00000000-0005-0000-0000-000057000000}"/>
    <cellStyle name="ÄÞ¸¶_ÀÎ°Çºñ,¿ÜÁÖºñ" xfId="89" xr:uid="{00000000-0005-0000-0000-000058000000}"/>
    <cellStyle name="AÞ¸¶_AI°Cºn,μμ±Þºn" xfId="90" xr:uid="{00000000-0005-0000-0000-000059000000}"/>
    <cellStyle name="ÄÞ¸¶_laroux" xfId="91" xr:uid="{00000000-0005-0000-0000-00005A000000}"/>
    <cellStyle name="AÞ¸¶_laroux_1" xfId="92" xr:uid="{00000000-0005-0000-0000-00005B000000}"/>
    <cellStyle name="ÄÞ¸¶_laroux_1" xfId="93" xr:uid="{00000000-0005-0000-0000-00005C000000}"/>
    <cellStyle name="AÞ¸¶_Sheet1" xfId="94" xr:uid="{00000000-0005-0000-0000-00005D000000}"/>
    <cellStyle name="ÄÞ¸¶_Sheet1" xfId="95" xr:uid="{00000000-0005-0000-0000-00005E000000}"/>
    <cellStyle name="AÞ¸¶_Sheet1_41-06농림16" xfId="96" xr:uid="{00000000-0005-0000-0000-00005F000000}"/>
    <cellStyle name="ÄÞ¸¶_Sheet1_41-06농림16" xfId="97" xr:uid="{00000000-0005-0000-0000-000060000000}"/>
    <cellStyle name="AÞ¸¶_Sheet1_41-06농림41" xfId="98" xr:uid="{00000000-0005-0000-0000-000061000000}"/>
    <cellStyle name="ÄÞ¸¶_Sheet1_41-06농림41" xfId="99" xr:uid="{00000000-0005-0000-0000-000062000000}"/>
    <cellStyle name="C¡IA¨ª_¡ic¨u¡A¨￢I¨￢¡Æ AN¡Æe " xfId="100" xr:uid="{00000000-0005-0000-0000-000063000000}"/>
    <cellStyle name="C￥AØ_¿μ¾÷CoE² " xfId="101" xr:uid="{00000000-0005-0000-0000-000064000000}"/>
    <cellStyle name="Ç¥ÁØ_¼ÕÀÍ¿¹»ê" xfId="102" xr:uid="{00000000-0005-0000-0000-000065000000}"/>
    <cellStyle name="C￥AØ_¼OAI¿¹≫e" xfId="103" xr:uid="{00000000-0005-0000-0000-000066000000}"/>
    <cellStyle name="Ç¥ÁØ_ÀÎ°Çºñ,¿ÜÁÖºñ" xfId="104" xr:uid="{00000000-0005-0000-0000-000067000000}"/>
    <cellStyle name="C￥AØ_AI°Cºn,μμ±Þºn" xfId="105" xr:uid="{00000000-0005-0000-0000-000068000000}"/>
    <cellStyle name="Ç¥ÁØ_laroux" xfId="106" xr:uid="{00000000-0005-0000-0000-000069000000}"/>
    <cellStyle name="C￥AØ_laroux_1" xfId="107" xr:uid="{00000000-0005-0000-0000-00006A000000}"/>
    <cellStyle name="Ç¥ÁØ_laroux_1" xfId="108" xr:uid="{00000000-0005-0000-0000-00006B000000}"/>
    <cellStyle name="C￥AØ_laroux_1_Sheet1" xfId="109" xr:uid="{00000000-0005-0000-0000-00006C000000}"/>
    <cellStyle name="Ç¥ÁØ_laroux_1_Sheet1" xfId="110" xr:uid="{00000000-0005-0000-0000-00006D000000}"/>
    <cellStyle name="C￥AØ_laroux_2" xfId="111" xr:uid="{00000000-0005-0000-0000-00006E000000}"/>
    <cellStyle name="Ç¥ÁØ_laroux_2" xfId="112" xr:uid="{00000000-0005-0000-0000-00006F000000}"/>
    <cellStyle name="C￥AØ_laroux_2_Sheet1" xfId="113" xr:uid="{00000000-0005-0000-0000-000070000000}"/>
    <cellStyle name="Ç¥ÁØ_laroux_2_Sheet1" xfId="114" xr:uid="{00000000-0005-0000-0000-000071000000}"/>
    <cellStyle name="C￥AØ_laroux_3" xfId="115" xr:uid="{00000000-0005-0000-0000-000072000000}"/>
    <cellStyle name="Ç¥ÁØ_laroux_3" xfId="116" xr:uid="{00000000-0005-0000-0000-000073000000}"/>
    <cellStyle name="C￥AØ_laroux_4" xfId="117" xr:uid="{00000000-0005-0000-0000-000074000000}"/>
    <cellStyle name="Ç¥ÁØ_laroux_4" xfId="118" xr:uid="{00000000-0005-0000-0000-000075000000}"/>
    <cellStyle name="C￥AØ_laroux_Sheet1" xfId="119" xr:uid="{00000000-0005-0000-0000-000076000000}"/>
    <cellStyle name="Ç¥ÁØ_laroux_Sheet1" xfId="120" xr:uid="{00000000-0005-0000-0000-000077000000}"/>
    <cellStyle name="C￥AØ_Sheet1" xfId="121" xr:uid="{00000000-0005-0000-0000-000078000000}"/>
    <cellStyle name="Ç¥ÁØ_Sheet1" xfId="122" xr:uid="{00000000-0005-0000-0000-000079000000}"/>
    <cellStyle name="category" xfId="123" xr:uid="{00000000-0005-0000-0000-00007A000000}"/>
    <cellStyle name="Comma [0]_ SG&amp;A Bridge " xfId="124" xr:uid="{00000000-0005-0000-0000-00007B000000}"/>
    <cellStyle name="Comma_ SG&amp;A Bridge " xfId="125" xr:uid="{00000000-0005-0000-0000-00007C000000}"/>
    <cellStyle name="Comma0" xfId="126" xr:uid="{00000000-0005-0000-0000-00007D000000}"/>
    <cellStyle name="Curren?_x0012_퐀_x0017_?" xfId="127" xr:uid="{00000000-0005-0000-0000-00007E000000}"/>
    <cellStyle name="Currency [0]_ SG&amp;A Bridge " xfId="128" xr:uid="{00000000-0005-0000-0000-00007F000000}"/>
    <cellStyle name="Currency_ SG&amp;A Bridge " xfId="129" xr:uid="{00000000-0005-0000-0000-000080000000}"/>
    <cellStyle name="Currency0" xfId="130" xr:uid="{00000000-0005-0000-0000-000081000000}"/>
    <cellStyle name="Date" xfId="131" xr:uid="{00000000-0005-0000-0000-000082000000}"/>
    <cellStyle name="Euro" xfId="132" xr:uid="{00000000-0005-0000-0000-000083000000}"/>
    <cellStyle name="Fixed" xfId="133" xr:uid="{00000000-0005-0000-0000-000084000000}"/>
    <cellStyle name="Grey" xfId="134" xr:uid="{00000000-0005-0000-0000-000085000000}"/>
    <cellStyle name="HEADER" xfId="135" xr:uid="{00000000-0005-0000-0000-000086000000}"/>
    <cellStyle name="Header1" xfId="136" xr:uid="{00000000-0005-0000-0000-000087000000}"/>
    <cellStyle name="Header2" xfId="137" xr:uid="{00000000-0005-0000-0000-000088000000}"/>
    <cellStyle name="Heading 1" xfId="138" xr:uid="{00000000-0005-0000-0000-000089000000}"/>
    <cellStyle name="Heading 2" xfId="139" xr:uid="{00000000-0005-0000-0000-00008A000000}"/>
    <cellStyle name="HEADING1" xfId="140" xr:uid="{00000000-0005-0000-0000-00008B000000}"/>
    <cellStyle name="HEADING2" xfId="141" xr:uid="{00000000-0005-0000-0000-00008C000000}"/>
    <cellStyle name="Input [yellow]" xfId="142" xr:uid="{00000000-0005-0000-0000-00008D000000}"/>
    <cellStyle name="Model" xfId="143" xr:uid="{00000000-0005-0000-0000-00008E000000}"/>
    <cellStyle name="Model 2" xfId="144" xr:uid="{00000000-0005-0000-0000-00008F000000}"/>
    <cellStyle name="Model 2 2" xfId="242" xr:uid="{00000000-0005-0000-0000-000090000000}"/>
    <cellStyle name="Model 3" xfId="145" xr:uid="{00000000-0005-0000-0000-000091000000}"/>
    <cellStyle name="Model 3 2" xfId="243" xr:uid="{00000000-0005-0000-0000-000092000000}"/>
    <cellStyle name="Model 4" xfId="241" xr:uid="{00000000-0005-0000-0000-000093000000}"/>
    <cellStyle name="Normal - Style1" xfId="146" xr:uid="{00000000-0005-0000-0000-000094000000}"/>
    <cellStyle name="Normal_ SG&amp;A Bridge " xfId="147" xr:uid="{00000000-0005-0000-0000-000095000000}"/>
    <cellStyle name="Percent [2]" xfId="148" xr:uid="{00000000-0005-0000-0000-000096000000}"/>
    <cellStyle name="subhead" xfId="149" xr:uid="{00000000-0005-0000-0000-000097000000}"/>
    <cellStyle name="Total" xfId="150" xr:uid="{00000000-0005-0000-0000-000098000000}"/>
    <cellStyle name="UM" xfId="151" xr:uid="{00000000-0005-0000-0000-000099000000}"/>
    <cellStyle name="강조색1" xfId="152" builtinId="29" customBuiltin="1"/>
    <cellStyle name="강조색1 2" xfId="153" xr:uid="{00000000-0005-0000-0000-00009B000000}"/>
    <cellStyle name="강조색2" xfId="154" builtinId="33" customBuiltin="1"/>
    <cellStyle name="강조색2 2" xfId="155" xr:uid="{00000000-0005-0000-0000-00009D000000}"/>
    <cellStyle name="강조색3" xfId="156" builtinId="37" customBuiltin="1"/>
    <cellStyle name="강조색3 2" xfId="157" xr:uid="{00000000-0005-0000-0000-00009F000000}"/>
    <cellStyle name="강조색4" xfId="158" builtinId="41" customBuiltin="1"/>
    <cellStyle name="강조색4 2" xfId="159" xr:uid="{00000000-0005-0000-0000-0000A1000000}"/>
    <cellStyle name="강조색5" xfId="160" builtinId="45" customBuiltin="1"/>
    <cellStyle name="강조색5 2" xfId="161" xr:uid="{00000000-0005-0000-0000-0000A3000000}"/>
    <cellStyle name="강조색6" xfId="162" builtinId="49" customBuiltin="1"/>
    <cellStyle name="강조색6 2" xfId="163" xr:uid="{00000000-0005-0000-0000-0000A5000000}"/>
    <cellStyle name="경고문" xfId="164" builtinId="11" customBuiltin="1"/>
    <cellStyle name="경고문 2" xfId="165" xr:uid="{00000000-0005-0000-0000-0000A7000000}"/>
    <cellStyle name="계산" xfId="166" builtinId="22" customBuiltin="1"/>
    <cellStyle name="계산 2" xfId="167" xr:uid="{00000000-0005-0000-0000-0000A9000000}"/>
    <cellStyle name="고정소숫점" xfId="168" xr:uid="{00000000-0005-0000-0000-0000AA000000}"/>
    <cellStyle name="고정출력1" xfId="169" xr:uid="{00000000-0005-0000-0000-0000AB000000}"/>
    <cellStyle name="고정출력2" xfId="170" xr:uid="{00000000-0005-0000-0000-0000AC000000}"/>
    <cellStyle name="나쁨" xfId="171" builtinId="27" customBuiltin="1"/>
    <cellStyle name="나쁨 2" xfId="172" xr:uid="{00000000-0005-0000-0000-0000AE000000}"/>
    <cellStyle name="날짜" xfId="173" xr:uid="{00000000-0005-0000-0000-0000AF000000}"/>
    <cellStyle name="달러" xfId="174" xr:uid="{00000000-0005-0000-0000-0000B0000000}"/>
    <cellStyle name="똿뗦먛귟 [0.00]_PRODUCT DETAIL Q1" xfId="175" xr:uid="{00000000-0005-0000-0000-0000B1000000}"/>
    <cellStyle name="똿뗦먛귟_PRODUCT DETAIL Q1" xfId="176" xr:uid="{00000000-0005-0000-0000-0000B2000000}"/>
    <cellStyle name="메모" xfId="177" builtinId="10" customBuiltin="1"/>
    <cellStyle name="메모 2" xfId="178" xr:uid="{00000000-0005-0000-0000-0000B4000000}"/>
    <cellStyle name="믅됞 [0.00]_PRODUCT DETAIL Q1" xfId="179" xr:uid="{00000000-0005-0000-0000-0000B5000000}"/>
    <cellStyle name="믅됞_PRODUCT DETAIL Q1" xfId="180" xr:uid="{00000000-0005-0000-0000-0000B6000000}"/>
    <cellStyle name="바탕글" xfId="181" xr:uid="{00000000-0005-0000-0000-0000B7000000}"/>
    <cellStyle name="보통" xfId="182" builtinId="28" customBuiltin="1"/>
    <cellStyle name="보통 2" xfId="183" xr:uid="{00000000-0005-0000-0000-0000B9000000}"/>
    <cellStyle name="뷭?_?긚??_1" xfId="184" xr:uid="{00000000-0005-0000-0000-0000BA000000}"/>
    <cellStyle name="설명 텍스트" xfId="185" builtinId="53" customBuiltin="1"/>
    <cellStyle name="설명 텍스트 2" xfId="186" xr:uid="{00000000-0005-0000-0000-0000BC000000}"/>
    <cellStyle name="셀 확인" xfId="187" builtinId="23" customBuiltin="1"/>
    <cellStyle name="셀 확인 2" xfId="188" xr:uid="{00000000-0005-0000-0000-0000BE000000}"/>
    <cellStyle name="숫자(R)" xfId="189" xr:uid="{00000000-0005-0000-0000-0000BF000000}"/>
    <cellStyle name="쉼표 [0]" xfId="190" builtinId="6"/>
    <cellStyle name="쉼표 [0] 2 2" xfId="191" xr:uid="{00000000-0005-0000-0000-0000C1000000}"/>
    <cellStyle name="쉼표 [0] 3 2" xfId="192" xr:uid="{00000000-0005-0000-0000-0000C2000000}"/>
    <cellStyle name="쉼표 [0] 4" xfId="193" xr:uid="{00000000-0005-0000-0000-0000C3000000}"/>
    <cellStyle name="스타일 1" xfId="194" xr:uid="{00000000-0005-0000-0000-0000C4000000}"/>
    <cellStyle name="연결된 셀" xfId="195" builtinId="24" customBuiltin="1"/>
    <cellStyle name="연결된 셀 2" xfId="196" xr:uid="{00000000-0005-0000-0000-0000C6000000}"/>
    <cellStyle name="요약" xfId="197" builtinId="25" customBuiltin="1"/>
    <cellStyle name="요약 2" xfId="198" xr:uid="{00000000-0005-0000-0000-0000C8000000}"/>
    <cellStyle name="입력" xfId="199" builtinId="20" customBuiltin="1"/>
    <cellStyle name="입력 2" xfId="200" xr:uid="{00000000-0005-0000-0000-0000CA000000}"/>
    <cellStyle name="자리수" xfId="201" xr:uid="{00000000-0005-0000-0000-0000CB000000}"/>
    <cellStyle name="자리수0" xfId="202" xr:uid="{00000000-0005-0000-0000-0000CC000000}"/>
    <cellStyle name="작은제목" xfId="203" xr:uid="{00000000-0005-0000-0000-0000CD000000}"/>
    <cellStyle name="제목" xfId="204" builtinId="15" customBuiltin="1"/>
    <cellStyle name="제목 1" xfId="205" builtinId="16" customBuiltin="1"/>
    <cellStyle name="제목 1 2" xfId="206" xr:uid="{00000000-0005-0000-0000-0000D0000000}"/>
    <cellStyle name="제목 2" xfId="207" builtinId="17" customBuiltin="1"/>
    <cellStyle name="제목 2 2" xfId="208" xr:uid="{00000000-0005-0000-0000-0000D2000000}"/>
    <cellStyle name="제목 3" xfId="209" builtinId="18" customBuiltin="1"/>
    <cellStyle name="제목 3 2" xfId="210" xr:uid="{00000000-0005-0000-0000-0000D4000000}"/>
    <cellStyle name="제목 3 2 2" xfId="211" xr:uid="{00000000-0005-0000-0000-0000D5000000}"/>
    <cellStyle name="제목 3 2 3" xfId="212" xr:uid="{00000000-0005-0000-0000-0000D6000000}"/>
    <cellStyle name="제목 4" xfId="213" builtinId="19" customBuiltin="1"/>
    <cellStyle name="제목 4 2" xfId="214" xr:uid="{00000000-0005-0000-0000-0000D8000000}"/>
    <cellStyle name="제목 5" xfId="215" xr:uid="{00000000-0005-0000-0000-0000D9000000}"/>
    <cellStyle name="좋음" xfId="216" builtinId="26" customBuiltin="1"/>
    <cellStyle name="좋음 2" xfId="217" xr:uid="{00000000-0005-0000-0000-0000DB000000}"/>
    <cellStyle name="출력" xfId="218" builtinId="21" customBuiltin="1"/>
    <cellStyle name="출력 2" xfId="219" xr:uid="{00000000-0005-0000-0000-0000DD000000}"/>
    <cellStyle name="콤마 [0]" xfId="220" xr:uid="{00000000-0005-0000-0000-0000DE000000}"/>
    <cellStyle name="콤마 [0] 2" xfId="244" xr:uid="{00000000-0005-0000-0000-0000DF000000}"/>
    <cellStyle name="콤마 [0]_2.주민등록인구" xfId="221" xr:uid="{00000000-0005-0000-0000-0000E0000000}"/>
    <cellStyle name="콤마 [0]_32.임상별임목축적" xfId="222" xr:uid="{00000000-0005-0000-0000-0000E1000000}"/>
    <cellStyle name="콤마 [0]_해안선및도서" xfId="223" xr:uid="{00000000-0005-0000-0000-0000E2000000}"/>
    <cellStyle name="콤마_ 견적기준 FLOW " xfId="224" xr:uid="{00000000-0005-0000-0000-0000E3000000}"/>
    <cellStyle name="큰제목" xfId="225" xr:uid="{00000000-0005-0000-0000-0000E4000000}"/>
    <cellStyle name="통화 [0] 2" xfId="226" xr:uid="{00000000-0005-0000-0000-0000E5000000}"/>
    <cellStyle name="퍼센트" xfId="227" xr:uid="{00000000-0005-0000-0000-0000E6000000}"/>
    <cellStyle name="표준" xfId="0" builtinId="0"/>
    <cellStyle name="표준 2" xfId="228" xr:uid="{00000000-0005-0000-0000-0000E8000000}"/>
    <cellStyle name="표준 3" xfId="229" xr:uid="{00000000-0005-0000-0000-0000E9000000}"/>
    <cellStyle name="표준 4" xfId="230" xr:uid="{00000000-0005-0000-0000-0000EA000000}"/>
    <cellStyle name="표준 4 2" xfId="231" xr:uid="{00000000-0005-0000-0000-0000EB000000}"/>
    <cellStyle name="표준 5" xfId="232" xr:uid="{00000000-0005-0000-0000-0000EC000000}"/>
    <cellStyle name="표준 5 2" xfId="233" xr:uid="{00000000-0005-0000-0000-0000ED000000}"/>
    <cellStyle name="표준_09 유통금융" xfId="234" xr:uid="{00000000-0005-0000-0000-0000EE000000}"/>
    <cellStyle name="표준_1.유통업체현황" xfId="235" xr:uid="{00000000-0005-0000-0000-0000EF000000}"/>
    <cellStyle name="표준_9_유통금융" xfId="245" xr:uid="{00000000-0005-0000-0000-0000F0000000}"/>
    <cellStyle name="표준_i32하천과" xfId="240" xr:uid="{00000000-0005-0000-0000-0000F1000000}"/>
    <cellStyle name="표준_kc-elec system check list" xfId="236" xr:uid="{00000000-0005-0000-0000-0000F2000000}"/>
    <cellStyle name="합산" xfId="237" xr:uid="{00000000-0005-0000-0000-0000F3000000}"/>
    <cellStyle name="화폐기호" xfId="238" xr:uid="{00000000-0005-0000-0000-0000F4000000}"/>
    <cellStyle name="화폐기호0" xfId="239" xr:uid="{00000000-0005-0000-0000-0000F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9525</xdr:rowOff>
    </xdr:from>
    <xdr:to>
      <xdr:col>8</xdr:col>
      <xdr:colOff>647700</xdr:colOff>
      <xdr:row>11</xdr:row>
      <xdr:rowOff>57150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47625" y="600075"/>
          <a:ext cx="60864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marL="0" marR="0" lvl="0" indent="0" algn="ctr" defTabSz="914400" rtl="0" eaLnBrk="1" fontAlgn="auto" latinLnBrk="0" hangingPunct="1">
            <a:lnSpc>
              <a:spcPts val="3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ko-KR" sz="2800" b="1" i="0" strike="noStrike">
              <a:solidFill>
                <a:srgbClr val="000000"/>
              </a:solidFill>
              <a:latin typeface="HY헤드라인M"/>
              <a:ea typeface="HY헤드라인M"/>
            </a:rPr>
            <a:t>Ⅸ</a:t>
          </a: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. 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유통</a:t>
          </a:r>
          <a:r>
            <a:rPr lang="ko-KR" altLang="en-US" sz="2400" b="0" i="0" strike="noStrike">
              <a:solidFill>
                <a:srgbClr val="000000"/>
              </a:solidFill>
              <a:latin typeface="HY헤드라인M" panose="02030600000101010101" pitchFamily="18" charset="-127"/>
              <a:ea typeface="HY헤드라인M" panose="02030600000101010101" pitchFamily="18" charset="-127"/>
            </a:rPr>
            <a:t>〮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금융</a:t>
          </a:r>
          <a:r>
            <a:rPr lang="ko-KR" altLang="ko-KR" sz="2400" b="0" i="0"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〮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보험 및 기타서비스</a:t>
          </a:r>
        </a:p>
        <a:p>
          <a:pPr algn="ctr" rtl="0">
            <a:lnSpc>
              <a:spcPts val="3500"/>
            </a:lnSpc>
            <a:defRPr sz="1000"/>
          </a:pP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Trade, Banking, Insurance</a:t>
          </a:r>
        </a:p>
        <a:p>
          <a:pPr algn="ctr" rtl="0">
            <a:lnSpc>
              <a:spcPts val="3500"/>
            </a:lnSpc>
            <a:defRPr sz="1000"/>
          </a:pP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 and Other Services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view="pageBreakPreview" workbookViewId="0">
      <pane ySplit="20" topLeftCell="A33" activePane="bottomLeft" state="frozen"/>
      <selection activeCell="M9" sqref="M9"/>
      <selection pane="bottomLeft"/>
    </sheetView>
  </sheetViews>
  <sheetFormatPr defaultColWidth="9" defaultRowHeight="14.25"/>
  <cols>
    <col min="1" max="7" width="9" style="4"/>
    <col min="8" max="9" width="9" style="1"/>
    <col min="10" max="16" width="9" style="4"/>
    <col min="17" max="16384" width="9" style="1"/>
  </cols>
  <sheetData>
    <row r="1" spans="1:16" s="3" customFormat="1" ht="23.25" customHeight="1">
      <c r="A1" s="2"/>
      <c r="B1" s="2"/>
      <c r="C1" s="2"/>
      <c r="D1" s="2"/>
      <c r="E1" s="2"/>
      <c r="F1" s="2"/>
      <c r="G1" s="2"/>
      <c r="I1" s="6"/>
      <c r="J1" s="2"/>
      <c r="K1" s="2"/>
      <c r="L1" s="2"/>
      <c r="M1" s="2"/>
      <c r="N1" s="2"/>
      <c r="O1" s="2"/>
      <c r="P1" s="2"/>
    </row>
    <row r="2" spans="1:16" s="3" customFormat="1" ht="23.25" customHeight="1">
      <c r="A2" s="2"/>
      <c r="B2" s="2"/>
      <c r="C2" s="2"/>
      <c r="D2" s="2"/>
      <c r="E2" s="2"/>
      <c r="F2" s="2"/>
      <c r="G2" s="2"/>
      <c r="J2" s="2"/>
      <c r="K2" s="2"/>
      <c r="L2" s="2"/>
      <c r="M2" s="2"/>
      <c r="N2" s="2"/>
      <c r="O2" s="2"/>
      <c r="P2" s="2"/>
    </row>
    <row r="3" spans="1:16" s="3" customFormat="1" ht="23.25" customHeight="1">
      <c r="A3" s="2"/>
      <c r="B3" s="2"/>
      <c r="C3" s="2"/>
      <c r="D3" s="2"/>
      <c r="E3" s="2"/>
      <c r="F3" s="2"/>
      <c r="G3" s="2"/>
      <c r="J3" s="2"/>
      <c r="K3" s="2"/>
      <c r="L3" s="2"/>
      <c r="M3" s="2"/>
      <c r="N3" s="2"/>
      <c r="O3" s="2"/>
      <c r="P3" s="2"/>
    </row>
    <row r="4" spans="1:16" s="3" customFormat="1" ht="23.25" customHeight="1">
      <c r="A4" s="2"/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  <c r="P4" s="2"/>
    </row>
    <row r="5" spans="1:16" s="3" customFormat="1" ht="23.25" customHeight="1">
      <c r="A5" s="2"/>
      <c r="B5" s="2"/>
      <c r="C5" s="2"/>
      <c r="D5" s="2"/>
      <c r="E5" s="2"/>
      <c r="F5" s="2"/>
      <c r="G5" s="2"/>
      <c r="J5" s="2"/>
      <c r="K5" s="2"/>
      <c r="L5" s="2"/>
      <c r="M5" s="2"/>
      <c r="N5" s="2"/>
      <c r="O5" s="2"/>
      <c r="P5" s="2"/>
    </row>
    <row r="6" spans="1:16" s="3" customFormat="1" ht="23.25" customHeight="1">
      <c r="A6" s="2"/>
      <c r="B6" s="2"/>
      <c r="C6" s="2"/>
      <c r="D6" s="2"/>
      <c r="E6" s="2"/>
      <c r="F6" s="2"/>
      <c r="G6" s="2"/>
      <c r="J6" s="2"/>
      <c r="K6" s="2"/>
      <c r="L6" s="2"/>
      <c r="M6" s="2"/>
      <c r="N6" s="2"/>
      <c r="O6" s="2"/>
      <c r="P6" s="2"/>
    </row>
    <row r="7" spans="1:16" s="3" customFormat="1" ht="23.25" customHeight="1">
      <c r="A7" s="2"/>
      <c r="B7" s="2"/>
      <c r="C7" s="2"/>
      <c r="D7" s="2"/>
      <c r="E7" s="2"/>
      <c r="F7" s="2"/>
      <c r="G7" s="2"/>
      <c r="J7" s="2"/>
      <c r="K7" s="2"/>
      <c r="L7" s="2"/>
      <c r="M7" s="2"/>
      <c r="N7" s="2"/>
      <c r="O7" s="2"/>
      <c r="P7" s="2"/>
    </row>
    <row r="8" spans="1:16" s="3" customFormat="1" ht="23.25" customHeight="1">
      <c r="A8" s="2"/>
      <c r="B8" s="2"/>
      <c r="C8" s="2"/>
      <c r="D8" s="2"/>
      <c r="E8" s="2"/>
      <c r="F8" s="2"/>
      <c r="G8" s="2"/>
      <c r="J8" s="2"/>
      <c r="K8" s="2"/>
      <c r="L8" s="2"/>
      <c r="M8" s="2"/>
      <c r="N8" s="2"/>
      <c r="O8" s="2"/>
      <c r="P8" s="2"/>
    </row>
    <row r="9" spans="1:16" s="3" customFormat="1" ht="23.25" customHeight="1">
      <c r="A9" s="2"/>
      <c r="B9" s="2"/>
      <c r="C9" s="2"/>
      <c r="D9" s="2"/>
      <c r="E9" s="2"/>
      <c r="F9" s="2"/>
      <c r="G9" s="2"/>
      <c r="J9" s="2"/>
      <c r="K9" s="2"/>
      <c r="L9" s="2"/>
      <c r="M9" s="68"/>
      <c r="N9" s="2"/>
      <c r="O9" s="2"/>
      <c r="P9" s="2"/>
    </row>
    <row r="10" spans="1:16" s="3" customFormat="1" ht="23.25" customHeight="1">
      <c r="A10" s="2"/>
      <c r="B10" s="2"/>
      <c r="C10" s="2"/>
      <c r="D10" s="2"/>
      <c r="E10" s="2"/>
      <c r="F10" s="2"/>
      <c r="G10" s="2"/>
      <c r="J10" s="2"/>
      <c r="K10" s="2"/>
      <c r="L10" s="2"/>
      <c r="M10" s="2"/>
      <c r="N10" s="2"/>
      <c r="O10" s="2"/>
      <c r="P10" s="2"/>
    </row>
    <row r="11" spans="1:16" s="3" customFormat="1" ht="23.25" customHeight="1">
      <c r="A11" s="2"/>
      <c r="B11" s="2"/>
      <c r="C11" s="2"/>
      <c r="D11" s="2"/>
      <c r="E11" s="2"/>
      <c r="F11" s="2"/>
      <c r="G11" s="2"/>
      <c r="J11" s="2"/>
      <c r="K11" s="2"/>
      <c r="L11" s="2"/>
      <c r="M11" s="2"/>
      <c r="N11" s="2"/>
      <c r="O11" s="2"/>
      <c r="P11" s="2"/>
    </row>
    <row r="12" spans="1:16" s="3" customFormat="1" ht="23.25" customHeight="1">
      <c r="A12" s="2"/>
      <c r="B12" s="2"/>
      <c r="C12" s="2"/>
      <c r="D12" s="2"/>
      <c r="E12" s="2"/>
      <c r="F12" s="2"/>
      <c r="G12" s="2"/>
      <c r="J12" s="2"/>
      <c r="K12" s="2"/>
      <c r="L12" s="2"/>
      <c r="M12" s="2"/>
      <c r="N12" s="2"/>
      <c r="O12" s="2"/>
      <c r="P12" s="2"/>
    </row>
    <row r="13" spans="1:16" s="3" customFormat="1" ht="23.25" customHeight="1">
      <c r="A13" s="2"/>
      <c r="B13" s="2"/>
      <c r="C13" s="2"/>
      <c r="D13" s="5" t="s">
        <v>38</v>
      </c>
      <c r="E13" s="2"/>
      <c r="F13" s="2"/>
      <c r="G13" s="2"/>
      <c r="J13" s="2"/>
      <c r="K13" s="2"/>
      <c r="L13" s="2"/>
      <c r="M13" s="2"/>
      <c r="N13" s="2"/>
      <c r="O13" s="2"/>
      <c r="P13" s="2"/>
    </row>
    <row r="14" spans="1:16" s="3" customFormat="1" ht="23.25" customHeight="1">
      <c r="A14" s="2"/>
      <c r="B14" s="2"/>
      <c r="C14" s="2"/>
      <c r="D14" s="5" t="s">
        <v>39</v>
      </c>
      <c r="E14" s="2"/>
      <c r="F14" s="2"/>
      <c r="G14" s="2"/>
      <c r="J14" s="2"/>
      <c r="K14" s="2"/>
      <c r="L14" s="2"/>
      <c r="M14" s="2"/>
      <c r="N14" s="2"/>
      <c r="O14" s="2"/>
      <c r="P14" s="2"/>
    </row>
    <row r="15" spans="1:16" s="3" customFormat="1" ht="23.25" customHeight="1">
      <c r="A15" s="2"/>
      <c r="B15" s="2"/>
      <c r="C15" s="2"/>
      <c r="D15" s="5" t="s">
        <v>132</v>
      </c>
      <c r="E15" s="2"/>
      <c r="F15" s="2"/>
      <c r="G15" s="2"/>
      <c r="J15" s="2"/>
      <c r="K15" s="2"/>
      <c r="L15" s="2"/>
      <c r="M15" s="2"/>
      <c r="N15" s="2"/>
      <c r="O15" s="2"/>
      <c r="P15" s="2"/>
    </row>
    <row r="16" spans="1:16" s="3" customFormat="1" ht="23.25" customHeight="1">
      <c r="A16" s="2"/>
      <c r="B16" s="2"/>
      <c r="C16" s="2"/>
      <c r="D16" s="2"/>
      <c r="E16" s="2"/>
      <c r="F16" s="2"/>
      <c r="G16" s="2"/>
      <c r="J16" s="2"/>
      <c r="K16" s="2"/>
      <c r="L16" s="2"/>
      <c r="M16" s="2"/>
      <c r="N16" s="2"/>
      <c r="O16" s="2"/>
      <c r="P16" s="2"/>
    </row>
    <row r="17" spans="1:16" s="3" customFormat="1" ht="23.25" customHeight="1">
      <c r="A17" s="2"/>
      <c r="B17" s="2"/>
      <c r="C17" s="2"/>
      <c r="D17" s="2"/>
      <c r="E17" s="2"/>
      <c r="F17" s="2"/>
      <c r="G17" s="2"/>
      <c r="J17" s="2"/>
      <c r="K17" s="2"/>
      <c r="L17" s="2"/>
      <c r="M17" s="2"/>
      <c r="N17" s="2"/>
      <c r="O17" s="2"/>
      <c r="P17" s="2"/>
    </row>
    <row r="18" spans="1:16" s="3" customFormat="1" ht="23.25" customHeight="1">
      <c r="A18" s="2"/>
      <c r="B18" s="2"/>
      <c r="C18" s="2"/>
      <c r="D18" s="2"/>
      <c r="E18" s="2"/>
      <c r="F18" s="2"/>
      <c r="G18" s="2"/>
      <c r="J18" s="2"/>
      <c r="K18" s="2"/>
      <c r="L18" s="2"/>
      <c r="M18" s="2"/>
      <c r="N18" s="2"/>
      <c r="O18" s="2"/>
      <c r="P18" s="2"/>
    </row>
    <row r="19" spans="1:16" s="3" customFormat="1" ht="23.25" customHeight="1">
      <c r="A19" s="2"/>
      <c r="B19" s="2"/>
      <c r="C19" s="2"/>
      <c r="D19" s="2"/>
      <c r="E19" s="2"/>
      <c r="F19" s="2"/>
      <c r="G19" s="2"/>
      <c r="J19" s="2"/>
      <c r="K19" s="2"/>
      <c r="L19" s="2"/>
      <c r="M19" s="2"/>
      <c r="N19" s="2"/>
      <c r="O19" s="2"/>
      <c r="P19" s="2"/>
    </row>
    <row r="20" spans="1:16" s="3" customFormat="1" ht="23.25" customHeight="1">
      <c r="A20" s="2"/>
      <c r="B20" s="2"/>
      <c r="C20" s="2"/>
      <c r="D20" s="2"/>
      <c r="E20" s="2"/>
      <c r="F20" s="2"/>
      <c r="G20" s="2"/>
      <c r="J20" s="2"/>
      <c r="K20" s="2"/>
      <c r="L20" s="2"/>
      <c r="M20" s="2"/>
      <c r="N20" s="2"/>
      <c r="O20" s="2"/>
      <c r="P20" s="2"/>
    </row>
    <row r="21" spans="1:16" s="3" customFormat="1" ht="12">
      <c r="A21" s="2"/>
      <c r="B21" s="2"/>
      <c r="C21" s="2"/>
      <c r="D21" s="2"/>
      <c r="E21" s="2"/>
      <c r="F21" s="2"/>
      <c r="G21" s="2"/>
      <c r="J21" s="2"/>
      <c r="K21" s="2"/>
      <c r="L21" s="2"/>
      <c r="M21" s="2"/>
      <c r="N21" s="2"/>
      <c r="O21" s="2"/>
      <c r="P21" s="2"/>
    </row>
    <row r="22" spans="1:16" s="3" customFormat="1" ht="12">
      <c r="A22" s="2"/>
      <c r="B22" s="2"/>
      <c r="C22" s="2"/>
      <c r="D22" s="2"/>
      <c r="E22" s="2"/>
      <c r="F22" s="2"/>
      <c r="G22" s="2"/>
      <c r="J22" s="2"/>
      <c r="K22" s="2"/>
      <c r="L22" s="2"/>
      <c r="M22" s="2"/>
      <c r="N22" s="2"/>
      <c r="O22" s="2"/>
      <c r="P22" s="2"/>
    </row>
    <row r="23" spans="1:16" s="3" customFormat="1" ht="12">
      <c r="A23" s="2"/>
      <c r="B23" s="2"/>
      <c r="C23" s="2"/>
      <c r="D23" s="2"/>
      <c r="E23" s="2"/>
      <c r="F23" s="2"/>
      <c r="G23" s="2"/>
      <c r="J23" s="2"/>
      <c r="K23" s="2"/>
      <c r="L23" s="2"/>
      <c r="M23" s="2"/>
      <c r="N23" s="2"/>
      <c r="O23" s="2"/>
      <c r="P23" s="2"/>
    </row>
    <row r="24" spans="1:16" s="3" customFormat="1" ht="12">
      <c r="A24" s="2"/>
      <c r="B24" s="2"/>
      <c r="C24" s="2"/>
      <c r="D24" s="2"/>
      <c r="E24" s="2"/>
      <c r="F24" s="2"/>
      <c r="G24" s="2"/>
      <c r="J24" s="2"/>
      <c r="K24" s="2"/>
      <c r="L24" s="2"/>
      <c r="M24" s="2"/>
      <c r="N24" s="2"/>
      <c r="O24" s="2"/>
      <c r="P24" s="2"/>
    </row>
    <row r="25" spans="1:16" s="3" customFormat="1" ht="12">
      <c r="A25" s="2"/>
      <c r="B25" s="2"/>
      <c r="C25" s="2"/>
      <c r="D25" s="2"/>
      <c r="E25" s="2"/>
      <c r="F25" s="2"/>
      <c r="G25" s="2"/>
      <c r="J25" s="2"/>
      <c r="K25" s="2"/>
      <c r="L25" s="2"/>
      <c r="M25" s="2"/>
      <c r="N25" s="2"/>
      <c r="O25" s="2"/>
      <c r="P25" s="2"/>
    </row>
    <row r="26" spans="1:16" s="3" customFormat="1" ht="12">
      <c r="A26" s="2"/>
      <c r="B26" s="2"/>
      <c r="C26" s="2"/>
      <c r="D26" s="2"/>
      <c r="E26" s="2"/>
      <c r="F26" s="2"/>
      <c r="G26" s="2"/>
      <c r="J26" s="2"/>
      <c r="K26" s="2"/>
      <c r="L26" s="2"/>
      <c r="M26" s="2"/>
      <c r="N26" s="2"/>
      <c r="O26" s="2"/>
      <c r="P26" s="2"/>
    </row>
    <row r="27" spans="1:16" s="3" customFormat="1" ht="12">
      <c r="A27" s="2"/>
      <c r="B27" s="2"/>
      <c r="C27" s="2"/>
      <c r="D27" s="2"/>
      <c r="E27" s="2"/>
      <c r="F27" s="2"/>
      <c r="G27" s="2"/>
      <c r="J27" s="2"/>
      <c r="K27" s="2"/>
      <c r="L27" s="2"/>
      <c r="M27" s="2"/>
      <c r="N27" s="2"/>
      <c r="O27" s="2"/>
      <c r="P27" s="2"/>
    </row>
    <row r="28" spans="1:16" s="3" customFormat="1" ht="12">
      <c r="A28" s="2"/>
      <c r="B28" s="2"/>
      <c r="C28" s="2"/>
      <c r="D28" s="2"/>
      <c r="E28" s="2"/>
      <c r="F28" s="2"/>
      <c r="G28" s="2"/>
      <c r="J28" s="2"/>
      <c r="K28" s="2"/>
      <c r="L28" s="2"/>
      <c r="M28" s="2"/>
      <c r="N28" s="2"/>
      <c r="O28" s="2"/>
      <c r="P28" s="2"/>
    </row>
    <row r="29" spans="1:16" s="3" customFormat="1" ht="12">
      <c r="A29" s="2"/>
      <c r="B29" s="2"/>
      <c r="C29" s="2"/>
      <c r="D29" s="2"/>
      <c r="E29" s="2"/>
      <c r="F29" s="2"/>
      <c r="G29" s="2"/>
      <c r="J29" s="2"/>
      <c r="K29" s="2"/>
      <c r="L29" s="2"/>
      <c r="M29" s="2"/>
      <c r="N29" s="2"/>
      <c r="O29" s="2"/>
      <c r="P29" s="2"/>
    </row>
    <row r="30" spans="1:16" s="3" customFormat="1" ht="12">
      <c r="A30" s="2"/>
      <c r="B30" s="2"/>
      <c r="C30" s="2"/>
      <c r="D30" s="2"/>
      <c r="E30" s="2"/>
      <c r="F30" s="2"/>
      <c r="G30" s="2"/>
      <c r="J30" s="2"/>
      <c r="K30" s="2"/>
      <c r="L30" s="2"/>
      <c r="M30" s="2"/>
      <c r="N30" s="2"/>
      <c r="O30" s="2"/>
      <c r="P30" s="2"/>
    </row>
    <row r="31" spans="1:16" s="3" customFormat="1" ht="12">
      <c r="A31" s="2"/>
      <c r="B31" s="2"/>
      <c r="C31" s="2"/>
      <c r="D31" s="2"/>
      <c r="E31" s="2"/>
      <c r="F31" s="2"/>
      <c r="G31" s="2"/>
      <c r="J31" s="2"/>
      <c r="K31" s="2"/>
      <c r="L31" s="2"/>
      <c r="M31" s="2"/>
      <c r="N31" s="2"/>
      <c r="O31" s="2"/>
      <c r="P31" s="2"/>
    </row>
    <row r="32" spans="1:16" s="3" customFormat="1" ht="12">
      <c r="A32" s="2"/>
      <c r="B32" s="2"/>
      <c r="C32" s="2"/>
      <c r="D32" s="2"/>
      <c r="E32" s="2"/>
      <c r="F32" s="2"/>
      <c r="G32" s="2"/>
      <c r="J32" s="2"/>
      <c r="K32" s="2"/>
      <c r="L32" s="2"/>
      <c r="M32" s="2"/>
      <c r="N32" s="2"/>
      <c r="O32" s="2"/>
      <c r="P32" s="2"/>
    </row>
    <row r="33" spans="1:16" s="3" customFormat="1" ht="12">
      <c r="A33" s="2"/>
      <c r="B33" s="2"/>
      <c r="C33" s="2"/>
      <c r="D33" s="2"/>
      <c r="E33" s="2"/>
      <c r="F33" s="2"/>
      <c r="G33" s="2"/>
      <c r="J33" s="2"/>
      <c r="K33" s="2"/>
      <c r="L33" s="2"/>
      <c r="M33" s="2"/>
      <c r="N33" s="2"/>
      <c r="O33" s="2"/>
      <c r="P33" s="2"/>
    </row>
    <row r="34" spans="1:16" s="3" customFormat="1" ht="12">
      <c r="A34" s="2"/>
      <c r="B34" s="2"/>
      <c r="C34" s="2"/>
      <c r="D34" s="2"/>
      <c r="E34" s="2"/>
      <c r="F34" s="2"/>
      <c r="G34" s="2"/>
      <c r="J34" s="2"/>
      <c r="K34" s="2"/>
      <c r="L34" s="2"/>
      <c r="M34" s="2"/>
      <c r="N34" s="2"/>
      <c r="O34" s="2"/>
      <c r="P34" s="2"/>
    </row>
    <row r="35" spans="1:16">
      <c r="J35" s="2"/>
    </row>
    <row r="36" spans="1:16">
      <c r="J36" s="2"/>
    </row>
    <row r="38" spans="1:16">
      <c r="J38" s="1"/>
    </row>
    <row r="39" spans="1:16">
      <c r="J39" s="1"/>
    </row>
  </sheetData>
  <phoneticPr fontId="2" type="noConversion"/>
  <printOptions gridLinesSet="0"/>
  <pageMargins left="0.70866141732283472" right="0.70866141732283472" top="1.9685039370078741" bottom="0.78740157480314965" header="0" footer="0.39370078740157483"/>
  <pageSetup paperSize="9" pageOrder="overThenDown" orientation="portrait" verticalDpi="300" r:id="rId1"/>
  <headerFooter alignWithMargins="0">
    <oddHeader xml:space="preserve">&amp;R                                                             </oddHeader>
  </headerFooter>
  <rowBreaks count="1" manualBreakCount="1">
    <brk id="2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4"/>
  <sheetViews>
    <sheetView showGridLines="0" view="pageBreakPreview" zoomScaleNormal="100" zoomScaleSheetLayoutView="100" workbookViewId="0">
      <selection activeCell="A5" sqref="A5:A9"/>
    </sheetView>
  </sheetViews>
  <sheetFormatPr defaultColWidth="9" defaultRowHeight="14.25"/>
  <cols>
    <col min="1" max="1" width="10.25" style="42" customWidth="1"/>
    <col min="2" max="2" width="12.375" style="79" customWidth="1"/>
    <col min="3" max="3" width="13" style="80" customWidth="1"/>
    <col min="4" max="6" width="12.375" style="80" customWidth="1"/>
    <col min="7" max="7" width="11.375" style="80" customWidth="1"/>
    <col min="8" max="8" width="6.75" style="80" customWidth="1"/>
    <col min="9" max="16384" width="9" style="80"/>
  </cols>
  <sheetData>
    <row r="1" spans="1:10" s="77" customFormat="1" ht="18" customHeight="1">
      <c r="A1" s="105"/>
      <c r="B1" s="105"/>
      <c r="C1" s="105"/>
      <c r="G1" s="74"/>
      <c r="H1" s="54"/>
    </row>
    <row r="2" spans="1:10" s="18" customFormat="1" ht="18" customHeight="1">
      <c r="A2" s="117" t="s">
        <v>67</v>
      </c>
      <c r="B2" s="117"/>
      <c r="C2" s="117"/>
      <c r="D2" s="117"/>
      <c r="E2" s="117"/>
      <c r="F2" s="117"/>
      <c r="G2" s="117"/>
      <c r="H2" s="44"/>
    </row>
    <row r="3" spans="1:10" s="20" customFormat="1" ht="18" customHeight="1">
      <c r="A3" s="127" t="s">
        <v>140</v>
      </c>
      <c r="B3" s="127"/>
      <c r="C3" s="127"/>
      <c r="D3" s="127"/>
      <c r="E3" s="127"/>
      <c r="F3" s="127"/>
      <c r="G3" s="127"/>
      <c r="H3" s="45"/>
      <c r="I3" s="79"/>
      <c r="J3" s="79"/>
    </row>
    <row r="4" spans="1:10" s="21" customFormat="1" ht="18" customHeight="1" thickBot="1">
      <c r="A4" s="21" t="s">
        <v>0</v>
      </c>
      <c r="G4" s="22" t="s">
        <v>63</v>
      </c>
    </row>
    <row r="5" spans="1:10" s="23" customFormat="1" ht="15" customHeight="1">
      <c r="A5" s="106" t="s">
        <v>153</v>
      </c>
      <c r="B5" s="109" t="s">
        <v>134</v>
      </c>
      <c r="C5" s="110"/>
      <c r="D5" s="122"/>
      <c r="E5" s="109" t="s">
        <v>128</v>
      </c>
      <c r="F5" s="110"/>
      <c r="G5" s="110"/>
    </row>
    <row r="6" spans="1:10" s="23" customFormat="1" ht="15" customHeight="1">
      <c r="A6" s="107"/>
      <c r="B6" s="111"/>
      <c r="C6" s="112"/>
      <c r="D6" s="123"/>
      <c r="E6" s="111"/>
      <c r="F6" s="112"/>
      <c r="G6" s="112"/>
    </row>
    <row r="7" spans="1:10" s="23" customFormat="1" ht="21" customHeight="1">
      <c r="A7" s="107"/>
      <c r="B7" s="120" t="s">
        <v>64</v>
      </c>
      <c r="C7" s="118" t="s">
        <v>144</v>
      </c>
      <c r="D7" s="126"/>
      <c r="E7" s="115" t="s">
        <v>65</v>
      </c>
      <c r="F7" s="118" t="s">
        <v>144</v>
      </c>
      <c r="G7" s="119"/>
    </row>
    <row r="8" spans="1:10" s="23" customFormat="1" ht="18" customHeight="1">
      <c r="A8" s="107"/>
      <c r="B8" s="120"/>
      <c r="C8" s="115" t="s">
        <v>136</v>
      </c>
      <c r="D8" s="124" t="s">
        <v>137</v>
      </c>
      <c r="E8" s="115"/>
      <c r="F8" s="115" t="s">
        <v>136</v>
      </c>
      <c r="G8" s="113" t="s">
        <v>137</v>
      </c>
    </row>
    <row r="9" spans="1:10" s="23" customFormat="1" ht="18" customHeight="1">
      <c r="A9" s="108"/>
      <c r="B9" s="121"/>
      <c r="C9" s="116"/>
      <c r="D9" s="125"/>
      <c r="E9" s="116"/>
      <c r="F9" s="116"/>
      <c r="G9" s="114"/>
    </row>
    <row r="10" spans="1:10" s="57" customFormat="1" ht="15.95" customHeight="1">
      <c r="A10" s="72">
        <v>2017</v>
      </c>
      <c r="B10" s="55">
        <v>0</v>
      </c>
      <c r="C10" s="55">
        <v>0</v>
      </c>
      <c r="D10" s="55">
        <v>0</v>
      </c>
      <c r="E10" s="56">
        <v>0</v>
      </c>
      <c r="F10" s="56">
        <v>0</v>
      </c>
      <c r="G10" s="56">
        <v>0</v>
      </c>
    </row>
    <row r="11" spans="1:10" s="58" customFormat="1" ht="15.95" customHeight="1">
      <c r="A11" s="72">
        <v>2018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10" s="58" customFormat="1" ht="15.95" customHeight="1">
      <c r="A12" s="72">
        <v>2019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10" s="57" customFormat="1" ht="15.95" customHeight="1">
      <c r="A13" s="72">
        <v>2020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10" s="58" customFormat="1" ht="15.95" customHeight="1">
      <c r="A14" s="71">
        <v>2021</v>
      </c>
      <c r="B14" s="59">
        <v>0</v>
      </c>
      <c r="C14" s="59">
        <v>0</v>
      </c>
      <c r="D14" s="59">
        <f t="shared" ref="D14:G14" si="0">SUM(D16:D25)</f>
        <v>0</v>
      </c>
      <c r="E14" s="59">
        <f t="shared" si="0"/>
        <v>0</v>
      </c>
      <c r="F14" s="59">
        <f t="shared" si="0"/>
        <v>0</v>
      </c>
      <c r="G14" s="59">
        <f t="shared" si="0"/>
        <v>0</v>
      </c>
    </row>
    <row r="15" spans="1:10" s="57" customFormat="1" ht="20.100000000000001" customHeight="1">
      <c r="A15" s="60"/>
      <c r="B15" s="59"/>
      <c r="C15" s="59"/>
      <c r="D15" s="59"/>
      <c r="E15" s="56"/>
      <c r="F15" s="56"/>
      <c r="G15" s="56"/>
    </row>
    <row r="16" spans="1:10" s="57" customFormat="1" ht="15.95" customHeight="1">
      <c r="A16" s="31" t="s">
        <v>66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s="57" customFormat="1" ht="15.95" customHeight="1">
      <c r="A17" s="31" t="s">
        <v>53</v>
      </c>
      <c r="B17" s="55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s="57" customFormat="1" ht="15.95" customHeight="1">
      <c r="A18" s="31" t="s">
        <v>54</v>
      </c>
      <c r="B18" s="55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s="57" customFormat="1" ht="15.95" customHeight="1">
      <c r="A19" s="31" t="s">
        <v>55</v>
      </c>
      <c r="B19" s="55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s="57" customFormat="1" ht="15.95" customHeight="1">
      <c r="A20" s="31" t="s">
        <v>56</v>
      </c>
      <c r="B20" s="55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s="57" customFormat="1" ht="15.95" customHeight="1">
      <c r="A21" s="31" t="s">
        <v>57</v>
      </c>
      <c r="B21" s="55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s="57" customFormat="1" ht="15.95" customHeight="1">
      <c r="A22" s="31" t="s">
        <v>58</v>
      </c>
      <c r="B22" s="55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s="57" customFormat="1" ht="15.95" customHeight="1">
      <c r="A23" s="31" t="s">
        <v>59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s="57" customFormat="1" ht="15.95" customHeight="1">
      <c r="A24" s="31" t="s">
        <v>60</v>
      </c>
      <c r="B24" s="55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s="38" customFormat="1" ht="15.95" customHeight="1" thickBot="1">
      <c r="A25" s="35" t="s">
        <v>61</v>
      </c>
      <c r="B25" s="55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s="40" customFormat="1" ht="10.5" customHeight="1">
      <c r="A26" s="62"/>
      <c r="B26" s="63"/>
      <c r="C26" s="63"/>
      <c r="D26" s="63"/>
      <c r="E26" s="63"/>
      <c r="F26" s="63"/>
      <c r="G26" s="64"/>
    </row>
    <row r="27" spans="1:7" s="23" customFormat="1" ht="12" thickBot="1">
      <c r="A27" s="82"/>
      <c r="B27" s="41"/>
    </row>
    <row r="28" spans="1:7" s="23" customFormat="1" ht="15" customHeight="1">
      <c r="A28" s="110" t="s">
        <v>129</v>
      </c>
      <c r="B28" s="110"/>
      <c r="C28" s="122"/>
      <c r="D28" s="109" t="s">
        <v>130</v>
      </c>
      <c r="E28" s="110"/>
      <c r="F28" s="122"/>
      <c r="G28" s="128" t="s">
        <v>141</v>
      </c>
    </row>
    <row r="29" spans="1:7" s="23" customFormat="1" ht="15" customHeight="1">
      <c r="A29" s="112"/>
      <c r="B29" s="112"/>
      <c r="C29" s="123"/>
      <c r="D29" s="111"/>
      <c r="E29" s="112"/>
      <c r="F29" s="123"/>
      <c r="G29" s="129"/>
    </row>
    <row r="30" spans="1:7" s="23" customFormat="1" ht="15" customHeight="1">
      <c r="A30" s="124" t="s">
        <v>64</v>
      </c>
      <c r="B30" s="118" t="s">
        <v>144</v>
      </c>
      <c r="C30" s="126"/>
      <c r="D30" s="124" t="s">
        <v>64</v>
      </c>
      <c r="E30" s="118" t="s">
        <v>144</v>
      </c>
      <c r="F30" s="126"/>
      <c r="G30" s="129"/>
    </row>
    <row r="31" spans="1:7" s="23" customFormat="1" ht="18" customHeight="1">
      <c r="A31" s="131"/>
      <c r="B31" s="124" t="s">
        <v>136</v>
      </c>
      <c r="C31" s="124" t="s">
        <v>137</v>
      </c>
      <c r="D31" s="131"/>
      <c r="E31" s="124" t="s">
        <v>136</v>
      </c>
      <c r="F31" s="124" t="s">
        <v>137</v>
      </c>
      <c r="G31" s="129"/>
    </row>
    <row r="32" spans="1:7" s="23" customFormat="1" ht="18" customHeight="1">
      <c r="A32" s="125"/>
      <c r="B32" s="125"/>
      <c r="C32" s="125"/>
      <c r="D32" s="125"/>
      <c r="E32" s="125"/>
      <c r="F32" s="125"/>
      <c r="G32" s="130"/>
    </row>
    <row r="33" spans="1:7" s="23" customFormat="1" ht="15.95" customHeight="1">
      <c r="A33" s="56">
        <v>0</v>
      </c>
      <c r="B33" s="56">
        <v>0</v>
      </c>
      <c r="C33" s="56">
        <v>0</v>
      </c>
      <c r="D33" s="56">
        <v>0</v>
      </c>
      <c r="E33" s="56">
        <v>0</v>
      </c>
      <c r="F33" s="56">
        <v>0</v>
      </c>
      <c r="G33" s="72">
        <v>2017</v>
      </c>
    </row>
    <row r="34" spans="1:7" s="23" customFormat="1" ht="15.95" customHeight="1">
      <c r="A34" s="56">
        <v>0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72">
        <v>2018</v>
      </c>
    </row>
    <row r="35" spans="1:7" s="23" customFormat="1" ht="15.95" customHeight="1">
      <c r="A35" s="56">
        <v>0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72">
        <v>2019</v>
      </c>
    </row>
    <row r="36" spans="1:7" s="23" customFormat="1" ht="15.95" customHeight="1">
      <c r="A36" s="55">
        <v>0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72">
        <v>2020</v>
      </c>
    </row>
    <row r="37" spans="1:7" s="23" customFormat="1" ht="15.95" customHeight="1">
      <c r="A37" s="59">
        <f t="shared" ref="A37:F37" si="1">SUM(A39:A48)</f>
        <v>0</v>
      </c>
      <c r="B37" s="59">
        <f t="shared" si="1"/>
        <v>0</v>
      </c>
      <c r="C37" s="59">
        <f t="shared" si="1"/>
        <v>0</v>
      </c>
      <c r="D37" s="59">
        <f t="shared" si="1"/>
        <v>0</v>
      </c>
      <c r="E37" s="59">
        <f t="shared" si="1"/>
        <v>0</v>
      </c>
      <c r="F37" s="59">
        <f t="shared" si="1"/>
        <v>0</v>
      </c>
      <c r="G37" s="71">
        <v>2021</v>
      </c>
    </row>
    <row r="38" spans="1:7" s="23" customFormat="1" ht="20.100000000000001" customHeight="1">
      <c r="A38" s="61"/>
      <c r="B38" s="61"/>
      <c r="C38" s="61"/>
      <c r="D38" s="61"/>
      <c r="E38" s="61"/>
      <c r="F38" s="61"/>
      <c r="G38" s="60"/>
    </row>
    <row r="39" spans="1:7" s="23" customFormat="1" ht="15.95" customHeight="1">
      <c r="A39" s="56">
        <v>0</v>
      </c>
      <c r="B39" s="56">
        <v>0</v>
      </c>
      <c r="C39" s="56">
        <v>0</v>
      </c>
      <c r="D39" s="56">
        <v>0</v>
      </c>
      <c r="E39" s="56">
        <v>0</v>
      </c>
      <c r="F39" s="56">
        <v>0</v>
      </c>
      <c r="G39" s="30" t="s">
        <v>138</v>
      </c>
    </row>
    <row r="40" spans="1:7" s="23" customFormat="1" ht="15.95" customHeight="1">
      <c r="A40" s="56">
        <v>0</v>
      </c>
      <c r="B40" s="56">
        <v>0</v>
      </c>
      <c r="C40" s="56">
        <v>0</v>
      </c>
      <c r="D40" s="56">
        <v>0</v>
      </c>
      <c r="E40" s="56">
        <v>0</v>
      </c>
      <c r="F40" s="56">
        <v>0</v>
      </c>
      <c r="G40" s="32" t="s">
        <v>139</v>
      </c>
    </row>
    <row r="41" spans="1:7" s="23" customFormat="1" ht="15.95" customHeight="1">
      <c r="A41" s="56">
        <v>0</v>
      </c>
      <c r="B41" s="56">
        <v>0</v>
      </c>
      <c r="C41" s="56">
        <v>0</v>
      </c>
      <c r="D41" s="56">
        <v>0</v>
      </c>
      <c r="E41" s="56">
        <v>0</v>
      </c>
      <c r="F41" s="56">
        <v>0</v>
      </c>
      <c r="G41" s="30" t="s">
        <v>91</v>
      </c>
    </row>
    <row r="42" spans="1:7" s="23" customFormat="1" ht="15.95" customHeight="1">
      <c r="A42" s="56">
        <v>0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30" t="s">
        <v>92</v>
      </c>
    </row>
    <row r="43" spans="1:7" s="23" customFormat="1" ht="15.95" customHeight="1">
      <c r="A43" s="56">
        <v>0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30" t="s">
        <v>93</v>
      </c>
    </row>
    <row r="44" spans="1:7" s="23" customFormat="1" ht="15.95" customHeight="1">
      <c r="A44" s="56">
        <v>0</v>
      </c>
      <c r="B44" s="56">
        <v>0</v>
      </c>
      <c r="C44" s="56">
        <v>0</v>
      </c>
      <c r="D44" s="56">
        <v>0</v>
      </c>
      <c r="E44" s="56">
        <v>0</v>
      </c>
      <c r="F44" s="56">
        <v>0</v>
      </c>
      <c r="G44" s="30" t="s">
        <v>94</v>
      </c>
    </row>
    <row r="45" spans="1:7" s="23" customFormat="1" ht="15.95" customHeight="1">
      <c r="A45" s="56">
        <v>0</v>
      </c>
      <c r="B45" s="56">
        <v>0</v>
      </c>
      <c r="C45" s="56">
        <v>0</v>
      </c>
      <c r="D45" s="56">
        <v>0</v>
      </c>
      <c r="E45" s="56">
        <v>0</v>
      </c>
      <c r="F45" s="56">
        <v>0</v>
      </c>
      <c r="G45" s="33" t="s">
        <v>95</v>
      </c>
    </row>
    <row r="46" spans="1:7" s="23" customFormat="1" ht="15.95" customHeight="1">
      <c r="A46" s="56">
        <v>0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30" t="s">
        <v>96</v>
      </c>
    </row>
    <row r="47" spans="1:7" s="23" customFormat="1" ht="15.95" customHeight="1">
      <c r="A47" s="56">
        <v>0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30" t="s">
        <v>97</v>
      </c>
    </row>
    <row r="48" spans="1:7" s="23" customFormat="1" ht="15.95" customHeight="1" thickBot="1">
      <c r="A48" s="87">
        <v>0</v>
      </c>
      <c r="B48" s="87">
        <v>0</v>
      </c>
      <c r="C48" s="87">
        <v>0</v>
      </c>
      <c r="D48" s="87">
        <v>0</v>
      </c>
      <c r="E48" s="87">
        <v>0</v>
      </c>
      <c r="F48" s="87">
        <v>0</v>
      </c>
      <c r="G48" s="34" t="s">
        <v>98</v>
      </c>
    </row>
    <row r="49" spans="1:8" s="40" customFormat="1" ht="12" customHeight="1">
      <c r="A49" s="62" t="s">
        <v>125</v>
      </c>
      <c r="B49" s="63"/>
      <c r="C49" s="63"/>
      <c r="D49" s="63"/>
      <c r="E49" s="63"/>
      <c r="F49" s="63"/>
      <c r="G49" s="64" t="s">
        <v>126</v>
      </c>
    </row>
    <row r="50" spans="1:8" s="23" customFormat="1" ht="12" customHeight="1">
      <c r="A50" s="69" t="s">
        <v>104</v>
      </c>
      <c r="B50" s="65"/>
      <c r="C50" s="66"/>
      <c r="D50" s="66"/>
      <c r="E50" s="66"/>
      <c r="F50" s="66"/>
      <c r="G50" s="66"/>
      <c r="H50" s="40"/>
    </row>
    <row r="51" spans="1:8" s="23" customFormat="1" ht="12" customHeight="1">
      <c r="A51" s="69" t="s">
        <v>127</v>
      </c>
      <c r="B51" s="41"/>
    </row>
    <row r="52" spans="1:8" s="23" customFormat="1" ht="11.25">
      <c r="A52" s="41"/>
      <c r="B52" s="41"/>
    </row>
    <row r="53" spans="1:8" s="23" customFormat="1" ht="11.25">
      <c r="A53" s="41"/>
      <c r="B53" s="41"/>
    </row>
    <row r="54" spans="1:8" s="23" customFormat="1" ht="11.25">
      <c r="A54" s="41"/>
      <c r="B54" s="41"/>
    </row>
    <row r="55" spans="1:8" s="23" customFormat="1" ht="11.25">
      <c r="A55" s="41"/>
      <c r="B55" s="41"/>
    </row>
    <row r="56" spans="1:8" s="23" customFormat="1" ht="11.25">
      <c r="A56" s="41"/>
      <c r="B56" s="41"/>
    </row>
    <row r="57" spans="1:8" s="23" customFormat="1" ht="11.25">
      <c r="A57" s="41"/>
      <c r="B57" s="41"/>
    </row>
    <row r="58" spans="1:8" s="23" customFormat="1" ht="11.25">
      <c r="A58" s="41"/>
      <c r="B58" s="41"/>
    </row>
    <row r="59" spans="1:8" s="23" customFormat="1" ht="11.25">
      <c r="A59" s="41"/>
      <c r="B59" s="41"/>
    </row>
    <row r="60" spans="1:8" s="23" customFormat="1" ht="11.25">
      <c r="A60" s="41"/>
      <c r="B60" s="41"/>
    </row>
    <row r="61" spans="1:8" s="23" customFormat="1" ht="11.25">
      <c r="A61" s="41"/>
      <c r="B61" s="41"/>
    </row>
    <row r="62" spans="1:8" s="23" customFormat="1" ht="11.25">
      <c r="A62" s="41"/>
      <c r="B62" s="41"/>
    </row>
    <row r="63" spans="1:8" s="23" customFormat="1" ht="11.25">
      <c r="A63" s="41"/>
      <c r="B63" s="41"/>
    </row>
    <row r="64" spans="1:8" s="23" customFormat="1" ht="11.25">
      <c r="A64" s="41"/>
      <c r="B64" s="41"/>
    </row>
    <row r="65" spans="1:2" s="23" customFormat="1" ht="11.25">
      <c r="A65" s="41"/>
      <c r="B65" s="41"/>
    </row>
    <row r="66" spans="1:2" s="23" customFormat="1" ht="11.25">
      <c r="A66" s="41"/>
      <c r="B66" s="41"/>
    </row>
    <row r="67" spans="1:2" s="23" customFormat="1" ht="11.25">
      <c r="A67" s="41"/>
      <c r="B67" s="41"/>
    </row>
    <row r="68" spans="1:2" s="23" customFormat="1" ht="11.25">
      <c r="A68" s="41"/>
      <c r="B68" s="41"/>
    </row>
    <row r="69" spans="1:2" s="23" customFormat="1" ht="11.25">
      <c r="A69" s="41"/>
      <c r="B69" s="41"/>
    </row>
    <row r="70" spans="1:2" s="23" customFormat="1" ht="11.25">
      <c r="A70" s="41"/>
      <c r="B70" s="41"/>
    </row>
    <row r="71" spans="1:2" s="23" customFormat="1" ht="11.25">
      <c r="A71" s="41"/>
      <c r="B71" s="41"/>
    </row>
    <row r="72" spans="1:2" s="23" customFormat="1" ht="11.25">
      <c r="A72" s="41"/>
      <c r="B72" s="41"/>
    </row>
    <row r="73" spans="1:2" s="23" customFormat="1" ht="11.25">
      <c r="A73" s="41"/>
      <c r="B73" s="41"/>
    </row>
    <row r="74" spans="1:2" s="23" customFormat="1" ht="11.25">
      <c r="A74" s="41"/>
      <c r="B74" s="41"/>
    </row>
    <row r="75" spans="1:2" s="23" customFormat="1" ht="11.25">
      <c r="A75" s="41"/>
      <c r="B75" s="41"/>
    </row>
    <row r="76" spans="1:2" s="23" customFormat="1" ht="11.25">
      <c r="A76" s="41"/>
      <c r="B76" s="41"/>
    </row>
    <row r="77" spans="1:2" s="23" customFormat="1" ht="11.25">
      <c r="A77" s="41"/>
      <c r="B77" s="41"/>
    </row>
    <row r="78" spans="1:2" s="23" customFormat="1" ht="11.25">
      <c r="A78" s="41"/>
      <c r="B78" s="41"/>
    </row>
    <row r="79" spans="1:2" s="23" customFormat="1" ht="11.25">
      <c r="A79" s="41"/>
      <c r="B79" s="41"/>
    </row>
    <row r="80" spans="1:2" s="23" customFormat="1" ht="11.25">
      <c r="A80" s="41"/>
      <c r="B80" s="41"/>
    </row>
    <row r="81" spans="1:8" s="23" customFormat="1" ht="11.25">
      <c r="A81" s="41"/>
      <c r="B81" s="41"/>
    </row>
    <row r="82" spans="1:8" s="23" customFormat="1" ht="11.25">
      <c r="A82" s="41"/>
      <c r="B82" s="41"/>
    </row>
    <row r="83" spans="1:8" s="23" customFormat="1" ht="11.25">
      <c r="A83" s="41"/>
      <c r="B83" s="41"/>
    </row>
    <row r="84" spans="1:8" s="23" customFormat="1" ht="11.25">
      <c r="A84" s="41"/>
      <c r="B84" s="41"/>
    </row>
    <row r="85" spans="1:8" s="23" customFormat="1" ht="11.25">
      <c r="A85" s="41"/>
      <c r="B85" s="41"/>
    </row>
    <row r="86" spans="1:8" s="23" customFormat="1" ht="11.25">
      <c r="A86" s="41"/>
      <c r="B86" s="41"/>
    </row>
    <row r="87" spans="1:8">
      <c r="A87" s="41"/>
      <c r="B87" s="41"/>
      <c r="C87" s="23"/>
      <c r="D87" s="23"/>
      <c r="E87" s="23"/>
      <c r="F87" s="23"/>
      <c r="G87" s="23"/>
      <c r="H87" s="23"/>
    </row>
    <row r="88" spans="1:8">
      <c r="A88" s="41"/>
    </row>
    <row r="89" spans="1:8">
      <c r="A89" s="41"/>
    </row>
    <row r="90" spans="1:8">
      <c r="A90" s="41"/>
    </row>
    <row r="91" spans="1:8">
      <c r="A91" s="41"/>
    </row>
    <row r="92" spans="1:8">
      <c r="A92" s="41"/>
    </row>
    <row r="93" spans="1:8">
      <c r="A93" s="41"/>
    </row>
    <row r="94" spans="1:8">
      <c r="A94" s="41"/>
    </row>
  </sheetData>
  <mergeCells count="25">
    <mergeCell ref="E30:F30"/>
    <mergeCell ref="A28:C29"/>
    <mergeCell ref="D28:F29"/>
    <mergeCell ref="G28:G32"/>
    <mergeCell ref="A30:A32"/>
    <mergeCell ref="B30:C30"/>
    <mergeCell ref="D30:D32"/>
    <mergeCell ref="B31:B32"/>
    <mergeCell ref="C31:C32"/>
    <mergeCell ref="E31:E32"/>
    <mergeCell ref="F31:F32"/>
    <mergeCell ref="A1:C1"/>
    <mergeCell ref="A5:A9"/>
    <mergeCell ref="E5:G6"/>
    <mergeCell ref="G8:G9"/>
    <mergeCell ref="F8:F9"/>
    <mergeCell ref="A2:G2"/>
    <mergeCell ref="E7:E9"/>
    <mergeCell ref="F7:G7"/>
    <mergeCell ref="B7:B9"/>
    <mergeCell ref="C8:C9"/>
    <mergeCell ref="B5:D6"/>
    <mergeCell ref="D8:D9"/>
    <mergeCell ref="C7:D7"/>
    <mergeCell ref="A3:G3"/>
  </mergeCells>
  <phoneticPr fontId="2" type="noConversion"/>
  <printOptions gridLinesSet="0"/>
  <pageMargins left="0.78740157480314965" right="0.78740157480314965" top="1.7716535433070868" bottom="0.78740157480314965" header="0" footer="0"/>
  <pageSetup paperSize="9" scale="66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2A49E-7395-4DF6-91BD-3C25441F6260}">
  <dimension ref="A1:W73"/>
  <sheetViews>
    <sheetView showGridLines="0" view="pageBreakPreview" zoomScaleNormal="100" zoomScaleSheetLayoutView="100" workbookViewId="0">
      <selection activeCell="A5" sqref="A5:A9"/>
    </sheetView>
  </sheetViews>
  <sheetFormatPr defaultColWidth="9" defaultRowHeight="14.25"/>
  <cols>
    <col min="1" max="1" width="8.75" style="80" customWidth="1"/>
    <col min="2" max="2" width="7.5" style="43" customWidth="1"/>
    <col min="3" max="3" width="8.75" style="80" customWidth="1"/>
    <col min="4" max="4" width="10.125" style="80" customWidth="1"/>
    <col min="5" max="5" width="7.5" style="80" customWidth="1"/>
    <col min="6" max="6" width="8.375" style="80" customWidth="1"/>
    <col min="7" max="7" width="10.125" style="80" customWidth="1"/>
    <col min="8" max="8" width="7.5" style="80" customWidth="1"/>
    <col min="9" max="9" width="9.125" style="80" customWidth="1"/>
    <col min="10" max="10" width="9.625" style="80" customWidth="1"/>
    <col min="11" max="11" width="8.75" style="43" customWidth="1"/>
    <col min="12" max="12" width="7.875" style="80" customWidth="1"/>
    <col min="13" max="13" width="8.875" style="80" customWidth="1"/>
    <col min="14" max="14" width="7.875" style="79" customWidth="1"/>
    <col min="15" max="15" width="7.875" style="80" customWidth="1"/>
    <col min="16" max="16" width="8.625" style="80" customWidth="1"/>
    <col min="17" max="17" width="7.875" style="80" customWidth="1"/>
    <col min="18" max="18" width="8.375" style="80" customWidth="1"/>
    <col min="19" max="19" width="8.75" style="80" customWidth="1"/>
    <col min="20" max="20" width="9.875" style="80" customWidth="1"/>
    <col min="21" max="21" width="6.75" style="80" customWidth="1"/>
    <col min="22" max="16384" width="9" style="80"/>
  </cols>
  <sheetData>
    <row r="1" spans="1:23" s="77" customFormat="1" ht="18" customHeight="1">
      <c r="A1" s="73"/>
      <c r="C1" s="54"/>
      <c r="D1" s="54"/>
      <c r="E1" s="98"/>
      <c r="F1" s="54"/>
      <c r="G1" s="54"/>
      <c r="H1" s="98"/>
      <c r="I1" s="98"/>
      <c r="J1" s="98"/>
      <c r="N1" s="76"/>
      <c r="O1" s="54"/>
      <c r="P1" s="54"/>
      <c r="Q1" s="54"/>
      <c r="R1" s="54"/>
      <c r="S1" s="54"/>
      <c r="T1" s="99"/>
      <c r="U1" s="54"/>
    </row>
    <row r="2" spans="1:23" s="18" customFormat="1" ht="18" customHeight="1">
      <c r="A2" s="127" t="s">
        <v>68</v>
      </c>
      <c r="B2" s="127"/>
      <c r="C2" s="127"/>
      <c r="D2" s="127"/>
      <c r="E2" s="127"/>
      <c r="F2" s="127"/>
      <c r="G2" s="127"/>
      <c r="H2" s="127"/>
      <c r="I2" s="127"/>
      <c r="J2" s="127"/>
      <c r="K2" s="135" t="s">
        <v>106</v>
      </c>
      <c r="L2" s="135"/>
      <c r="M2" s="135"/>
      <c r="N2" s="135"/>
      <c r="O2" s="135"/>
      <c r="P2" s="135"/>
      <c r="Q2" s="135"/>
      <c r="R2" s="135"/>
      <c r="S2" s="135"/>
      <c r="T2" s="135"/>
      <c r="U2" s="44"/>
    </row>
    <row r="3" spans="1:23" s="20" customFormat="1" ht="18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45"/>
      <c r="V3" s="79"/>
      <c r="W3" s="79"/>
    </row>
    <row r="4" spans="1:23" s="21" customFormat="1" ht="18" customHeight="1" thickBot="1">
      <c r="A4" s="21" t="s">
        <v>0</v>
      </c>
      <c r="S4" s="22"/>
      <c r="T4" s="22" t="s">
        <v>63</v>
      </c>
    </row>
    <row r="5" spans="1:23" s="23" customFormat="1" ht="18.75" customHeight="1">
      <c r="A5" s="132" t="s">
        <v>143</v>
      </c>
      <c r="B5" s="109" t="s">
        <v>145</v>
      </c>
      <c r="C5" s="110"/>
      <c r="D5" s="122"/>
      <c r="E5" s="109" t="s">
        <v>78</v>
      </c>
      <c r="F5" s="110"/>
      <c r="G5" s="122"/>
      <c r="H5" s="136" t="s">
        <v>152</v>
      </c>
      <c r="I5" s="137"/>
      <c r="J5" s="137"/>
      <c r="K5" s="137" t="s">
        <v>152</v>
      </c>
      <c r="L5" s="137"/>
      <c r="M5" s="137"/>
      <c r="N5" s="137"/>
      <c r="O5" s="137"/>
      <c r="P5" s="137"/>
      <c r="Q5" s="109" t="s">
        <v>131</v>
      </c>
      <c r="R5" s="110"/>
      <c r="S5" s="122"/>
      <c r="T5" s="128" t="s">
        <v>142</v>
      </c>
    </row>
    <row r="6" spans="1:23" s="23" customFormat="1" ht="25.5" customHeight="1">
      <c r="A6" s="133"/>
      <c r="B6" s="111"/>
      <c r="C6" s="112"/>
      <c r="D6" s="123"/>
      <c r="E6" s="111"/>
      <c r="F6" s="112"/>
      <c r="G6" s="123"/>
      <c r="H6" s="118" t="s">
        <v>74</v>
      </c>
      <c r="I6" s="119"/>
      <c r="J6" s="119"/>
      <c r="K6" s="138" t="s">
        <v>81</v>
      </c>
      <c r="L6" s="138"/>
      <c r="M6" s="120"/>
      <c r="N6" s="138" t="s">
        <v>79</v>
      </c>
      <c r="O6" s="138"/>
      <c r="P6" s="138"/>
      <c r="Q6" s="111"/>
      <c r="R6" s="112"/>
      <c r="S6" s="123"/>
      <c r="T6" s="129"/>
    </row>
    <row r="7" spans="1:23" s="23" customFormat="1" ht="21" customHeight="1">
      <c r="A7" s="133"/>
      <c r="B7" s="124" t="s">
        <v>64</v>
      </c>
      <c r="C7" s="118" t="s">
        <v>144</v>
      </c>
      <c r="D7" s="126"/>
      <c r="E7" s="124" t="s">
        <v>64</v>
      </c>
      <c r="F7" s="118" t="s">
        <v>144</v>
      </c>
      <c r="G7" s="126"/>
      <c r="H7" s="124" t="s">
        <v>64</v>
      </c>
      <c r="I7" s="124" t="s">
        <v>146</v>
      </c>
      <c r="J7" s="113" t="s">
        <v>135</v>
      </c>
      <c r="K7" s="140" t="s">
        <v>64</v>
      </c>
      <c r="L7" s="124" t="s">
        <v>80</v>
      </c>
      <c r="M7" s="124" t="s">
        <v>135</v>
      </c>
      <c r="N7" s="120" t="s">
        <v>64</v>
      </c>
      <c r="O7" s="124" t="s">
        <v>80</v>
      </c>
      <c r="P7" s="124" t="s">
        <v>135</v>
      </c>
      <c r="Q7" s="145" t="s">
        <v>64</v>
      </c>
      <c r="R7" s="118" t="s">
        <v>144</v>
      </c>
      <c r="S7" s="126"/>
      <c r="T7" s="129"/>
    </row>
    <row r="8" spans="1:23" s="23" customFormat="1" ht="21" customHeight="1">
      <c r="A8" s="133"/>
      <c r="B8" s="131"/>
      <c r="C8" s="115" t="s">
        <v>136</v>
      </c>
      <c r="D8" s="124" t="s">
        <v>137</v>
      </c>
      <c r="E8" s="131"/>
      <c r="F8" s="115" t="s">
        <v>136</v>
      </c>
      <c r="G8" s="124" t="s">
        <v>137</v>
      </c>
      <c r="H8" s="131"/>
      <c r="I8" s="131"/>
      <c r="J8" s="139"/>
      <c r="K8" s="141"/>
      <c r="L8" s="131"/>
      <c r="M8" s="143"/>
      <c r="N8" s="120"/>
      <c r="O8" s="143"/>
      <c r="P8" s="143"/>
      <c r="Q8" s="115"/>
      <c r="R8" s="115" t="s">
        <v>136</v>
      </c>
      <c r="S8" s="124" t="s">
        <v>137</v>
      </c>
      <c r="T8" s="129"/>
    </row>
    <row r="9" spans="1:23" s="23" customFormat="1" ht="21" customHeight="1">
      <c r="A9" s="134"/>
      <c r="B9" s="125"/>
      <c r="C9" s="116"/>
      <c r="D9" s="125"/>
      <c r="E9" s="125"/>
      <c r="F9" s="116"/>
      <c r="G9" s="125"/>
      <c r="H9" s="125"/>
      <c r="I9" s="125"/>
      <c r="J9" s="114"/>
      <c r="K9" s="142"/>
      <c r="L9" s="125"/>
      <c r="M9" s="144"/>
      <c r="N9" s="121"/>
      <c r="O9" s="144"/>
      <c r="P9" s="144"/>
      <c r="Q9" s="116"/>
      <c r="R9" s="116"/>
      <c r="S9" s="125"/>
      <c r="T9" s="130"/>
    </row>
    <row r="10" spans="1:23" s="57" customFormat="1" ht="20.100000000000001" customHeight="1">
      <c r="A10" s="72">
        <v>2017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2</v>
      </c>
      <c r="I10" s="56">
        <v>267</v>
      </c>
      <c r="J10" s="56">
        <v>21058</v>
      </c>
      <c r="K10" s="56">
        <v>2</v>
      </c>
      <c r="L10" s="56">
        <v>267</v>
      </c>
      <c r="M10" s="56">
        <v>21058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72">
        <v>2017</v>
      </c>
    </row>
    <row r="11" spans="1:23" s="58" customFormat="1" ht="20.100000000000001" customHeight="1">
      <c r="A11" s="72">
        <v>2018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2</v>
      </c>
      <c r="I11" s="56">
        <v>267</v>
      </c>
      <c r="J11" s="56">
        <v>21058</v>
      </c>
      <c r="K11" s="56">
        <v>2</v>
      </c>
      <c r="L11" s="56">
        <v>267</v>
      </c>
      <c r="M11" s="56">
        <v>21058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72">
        <v>2018</v>
      </c>
    </row>
    <row r="12" spans="1:23" s="58" customFormat="1" ht="20.100000000000001" customHeight="1">
      <c r="A12" s="72">
        <v>2019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2</v>
      </c>
      <c r="I12" s="56">
        <v>275</v>
      </c>
      <c r="J12" s="56">
        <v>21058</v>
      </c>
      <c r="K12" s="56">
        <v>2</v>
      </c>
      <c r="L12" s="56">
        <v>275</v>
      </c>
      <c r="M12" s="56">
        <v>21058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72">
        <v>2019</v>
      </c>
    </row>
    <row r="13" spans="1:23" s="57" customFormat="1" ht="20.100000000000001" customHeight="1">
      <c r="A13" s="72">
        <v>2020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2</v>
      </c>
      <c r="I13" s="55">
        <v>322</v>
      </c>
      <c r="J13" s="55">
        <v>25343</v>
      </c>
      <c r="K13" s="55">
        <v>2</v>
      </c>
      <c r="L13" s="55">
        <v>322</v>
      </c>
      <c r="M13" s="55">
        <v>25343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72">
        <v>2020</v>
      </c>
    </row>
    <row r="14" spans="1:23" s="58" customFormat="1" ht="20.100000000000001" customHeight="1">
      <c r="A14" s="71">
        <v>2021</v>
      </c>
      <c r="B14" s="59">
        <f t="shared" ref="B14:R14" si="0">SUM(B16:B25)</f>
        <v>0</v>
      </c>
      <c r="C14" s="59">
        <f t="shared" si="0"/>
        <v>0</v>
      </c>
      <c r="D14" s="59">
        <f>SUM(D16:D25)</f>
        <v>0</v>
      </c>
      <c r="E14" s="59">
        <f t="shared" si="0"/>
        <v>0</v>
      </c>
      <c r="F14" s="59">
        <f t="shared" si="0"/>
        <v>0</v>
      </c>
      <c r="G14" s="59">
        <f t="shared" si="0"/>
        <v>0</v>
      </c>
      <c r="H14" s="59">
        <f t="shared" si="0"/>
        <v>3</v>
      </c>
      <c r="I14" s="59">
        <f t="shared" si="0"/>
        <v>322</v>
      </c>
      <c r="J14" s="59">
        <f t="shared" si="0"/>
        <v>25343</v>
      </c>
      <c r="K14" s="59">
        <f t="shared" si="0"/>
        <v>3</v>
      </c>
      <c r="L14" s="59">
        <f t="shared" si="0"/>
        <v>322</v>
      </c>
      <c r="M14" s="59">
        <f t="shared" si="0"/>
        <v>25343</v>
      </c>
      <c r="N14" s="59">
        <f t="shared" si="0"/>
        <v>0</v>
      </c>
      <c r="O14" s="59">
        <f t="shared" si="0"/>
        <v>0</v>
      </c>
      <c r="P14" s="59">
        <f t="shared" si="0"/>
        <v>0</v>
      </c>
      <c r="Q14" s="59">
        <f t="shared" si="0"/>
        <v>0</v>
      </c>
      <c r="R14" s="59">
        <f t="shared" si="0"/>
        <v>0</v>
      </c>
      <c r="S14" s="59">
        <f>SUM(S16:S25)</f>
        <v>0</v>
      </c>
      <c r="T14" s="71">
        <v>2021</v>
      </c>
    </row>
    <row r="15" spans="1:23" s="57" customFormat="1" ht="20.100000000000001" customHeight="1">
      <c r="A15" s="60"/>
      <c r="B15" s="56"/>
      <c r="C15" s="56"/>
      <c r="E15" s="56"/>
      <c r="F15" s="56"/>
      <c r="G15" s="56"/>
      <c r="H15" s="56"/>
      <c r="I15" s="56"/>
      <c r="J15" s="56"/>
      <c r="K15" s="61"/>
      <c r="L15" s="61"/>
      <c r="M15" s="61"/>
      <c r="N15" s="61"/>
      <c r="O15" s="61"/>
      <c r="P15" s="61"/>
      <c r="Q15" s="61"/>
      <c r="R15" s="61"/>
      <c r="S15" s="61"/>
      <c r="T15" s="60"/>
    </row>
    <row r="16" spans="1:23" s="57" customFormat="1" ht="20.100000000000001" customHeight="1">
      <c r="A16" s="31" t="s">
        <v>66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2</v>
      </c>
      <c r="I16" s="56">
        <v>195</v>
      </c>
      <c r="J16" s="56">
        <v>16516</v>
      </c>
      <c r="K16" s="56">
        <v>2</v>
      </c>
      <c r="L16" s="56">
        <v>195</v>
      </c>
      <c r="M16" s="56">
        <v>16516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5" t="s">
        <v>154</v>
      </c>
    </row>
    <row r="17" spans="1:20" s="57" customFormat="1" ht="20.100000000000001" customHeight="1">
      <c r="A17" s="31" t="s">
        <v>53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5" t="s">
        <v>155</v>
      </c>
    </row>
    <row r="18" spans="1:20" s="57" customFormat="1" ht="20.100000000000001" customHeight="1">
      <c r="A18" s="31" t="s">
        <v>54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5" t="s">
        <v>164</v>
      </c>
    </row>
    <row r="19" spans="1:20" s="57" customFormat="1" ht="20.100000000000001" customHeight="1">
      <c r="A19" s="31" t="s">
        <v>55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5" t="s">
        <v>157</v>
      </c>
    </row>
    <row r="20" spans="1:20" s="57" customFormat="1" ht="20.100000000000001" customHeight="1">
      <c r="A20" s="31" t="s">
        <v>56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1</v>
      </c>
      <c r="I20" s="56">
        <v>127</v>
      </c>
      <c r="J20" s="56">
        <v>8827</v>
      </c>
      <c r="K20" s="56">
        <v>1</v>
      </c>
      <c r="L20" s="56">
        <v>127</v>
      </c>
      <c r="M20" s="56">
        <v>8827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5" t="s">
        <v>158</v>
      </c>
    </row>
    <row r="21" spans="1:20" s="57" customFormat="1" ht="20.100000000000001" customHeight="1">
      <c r="A21" s="31" t="s">
        <v>57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5" t="s">
        <v>165</v>
      </c>
    </row>
    <row r="22" spans="1:20" s="57" customFormat="1" ht="20.100000000000001" customHeight="1">
      <c r="A22" s="31" t="s">
        <v>58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5" t="s">
        <v>160</v>
      </c>
    </row>
    <row r="23" spans="1:20" s="57" customFormat="1" ht="20.100000000000001" customHeight="1">
      <c r="A23" s="31" t="s">
        <v>59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5" t="s">
        <v>161</v>
      </c>
    </row>
    <row r="24" spans="1:20" s="57" customFormat="1" ht="20.100000000000001" customHeight="1">
      <c r="A24" s="31" t="s">
        <v>60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5" t="s">
        <v>166</v>
      </c>
    </row>
    <row r="25" spans="1:20" s="38" customFormat="1" ht="20.100000000000001" customHeight="1" thickBot="1">
      <c r="A25" s="35" t="s">
        <v>61</v>
      </c>
      <c r="B25" s="87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87">
        <v>0</v>
      </c>
      <c r="T25" s="104" t="s">
        <v>163</v>
      </c>
    </row>
    <row r="26" spans="1:20" s="40" customFormat="1" ht="10.5" customHeight="1">
      <c r="A26" s="62" t="s">
        <v>125</v>
      </c>
      <c r="C26" s="62"/>
      <c r="D26" s="62"/>
      <c r="E26" s="62"/>
      <c r="F26" s="62"/>
      <c r="G26" s="62"/>
      <c r="H26" s="62"/>
      <c r="I26" s="62"/>
      <c r="J26" s="62"/>
      <c r="K26" s="64"/>
      <c r="L26" s="64"/>
      <c r="M26" s="64"/>
      <c r="N26" s="64"/>
      <c r="O26" s="62"/>
      <c r="P26" s="62"/>
      <c r="Q26" s="62"/>
      <c r="R26" s="62"/>
      <c r="T26" s="64" t="s">
        <v>126</v>
      </c>
    </row>
    <row r="27" spans="1:20" s="23" customFormat="1" ht="11.25">
      <c r="A27" s="69" t="s">
        <v>104</v>
      </c>
      <c r="N27" s="41"/>
      <c r="T27" s="82"/>
    </row>
    <row r="28" spans="1:20" s="23" customFormat="1" ht="15" customHeight="1">
      <c r="A28" s="69" t="s">
        <v>127</v>
      </c>
      <c r="N28" s="41"/>
      <c r="T28" s="69"/>
    </row>
    <row r="29" spans="1:20" s="23" customFormat="1" ht="15" customHeight="1">
      <c r="A29" s="69"/>
      <c r="N29" s="41"/>
      <c r="T29" s="69"/>
    </row>
    <row r="30" spans="1:20" s="23" customFormat="1" ht="15" customHeight="1">
      <c r="A30" s="69"/>
      <c r="N30" s="41"/>
      <c r="T30" s="69"/>
    </row>
    <row r="31" spans="1:20" s="23" customFormat="1" ht="15" customHeight="1">
      <c r="A31" s="69"/>
      <c r="N31" s="41"/>
      <c r="T31" s="69"/>
    </row>
    <row r="32" spans="1:20" s="23" customFormat="1" ht="15" customHeight="1">
      <c r="N32" s="41"/>
    </row>
    <row r="33" spans="14:14" s="23" customFormat="1" ht="20.100000000000001" customHeight="1">
      <c r="N33" s="41"/>
    </row>
    <row r="34" spans="14:14" s="23" customFormat="1" ht="20.100000000000001" customHeight="1">
      <c r="N34" s="41"/>
    </row>
    <row r="35" spans="14:14" s="23" customFormat="1" ht="20.100000000000001" customHeight="1">
      <c r="N35" s="41"/>
    </row>
    <row r="36" spans="14:14" s="23" customFormat="1" ht="20.100000000000001" customHeight="1">
      <c r="N36" s="41"/>
    </row>
    <row r="37" spans="14:14" s="23" customFormat="1" ht="20.100000000000001" customHeight="1">
      <c r="N37" s="41"/>
    </row>
    <row r="38" spans="14:14" s="23" customFormat="1" ht="20.100000000000001" customHeight="1">
      <c r="N38" s="41"/>
    </row>
    <row r="39" spans="14:14" s="23" customFormat="1" ht="20.100000000000001" customHeight="1">
      <c r="N39" s="41"/>
    </row>
    <row r="40" spans="14:14" s="23" customFormat="1" ht="20.100000000000001" customHeight="1">
      <c r="N40" s="41"/>
    </row>
    <row r="41" spans="14:14" s="23" customFormat="1" ht="20.100000000000001" customHeight="1">
      <c r="N41" s="41"/>
    </row>
    <row r="42" spans="14:14" s="23" customFormat="1" ht="20.100000000000001" customHeight="1">
      <c r="N42" s="41"/>
    </row>
    <row r="43" spans="14:14" s="23" customFormat="1" ht="20.100000000000001" customHeight="1">
      <c r="N43" s="41"/>
    </row>
    <row r="44" spans="14:14" s="23" customFormat="1" ht="20.100000000000001" customHeight="1">
      <c r="N44" s="41"/>
    </row>
    <row r="45" spans="14:14" s="23" customFormat="1" ht="19.5" customHeight="1">
      <c r="N45" s="41"/>
    </row>
    <row r="46" spans="14:14" s="23" customFormat="1" ht="11.25">
      <c r="N46" s="41"/>
    </row>
    <row r="47" spans="14:14" s="23" customFormat="1" ht="11.25">
      <c r="N47" s="41"/>
    </row>
    <row r="48" spans="14:14" s="23" customFormat="1" ht="11.25">
      <c r="N48" s="41"/>
    </row>
    <row r="49" spans="14:14" s="23" customFormat="1" ht="11.25">
      <c r="N49" s="41"/>
    </row>
    <row r="50" spans="14:14" s="23" customFormat="1" ht="11.25">
      <c r="N50" s="41"/>
    </row>
    <row r="51" spans="14:14" s="23" customFormat="1" ht="11.25">
      <c r="N51" s="41"/>
    </row>
    <row r="52" spans="14:14" s="23" customFormat="1" ht="11.25">
      <c r="N52" s="41"/>
    </row>
    <row r="53" spans="14:14" s="23" customFormat="1" ht="11.25">
      <c r="N53" s="41"/>
    </row>
    <row r="54" spans="14:14" s="23" customFormat="1" ht="11.25">
      <c r="N54" s="41"/>
    </row>
    <row r="55" spans="14:14" s="23" customFormat="1" ht="11.25">
      <c r="N55" s="41"/>
    </row>
    <row r="56" spans="14:14" s="23" customFormat="1" ht="11.25">
      <c r="N56" s="41"/>
    </row>
    <row r="57" spans="14:14" s="23" customFormat="1" ht="11.25">
      <c r="N57" s="41"/>
    </row>
    <row r="58" spans="14:14" s="23" customFormat="1" ht="11.25">
      <c r="N58" s="41"/>
    </row>
    <row r="59" spans="14:14" s="23" customFormat="1" ht="11.25">
      <c r="N59" s="41"/>
    </row>
    <row r="60" spans="14:14" s="23" customFormat="1" ht="11.25">
      <c r="N60" s="41"/>
    </row>
    <row r="61" spans="14:14" s="23" customFormat="1" ht="11.25">
      <c r="N61" s="41"/>
    </row>
    <row r="62" spans="14:14" s="23" customFormat="1" ht="11.25">
      <c r="N62" s="41"/>
    </row>
    <row r="63" spans="14:14" s="23" customFormat="1" ht="11.25">
      <c r="N63" s="41"/>
    </row>
    <row r="64" spans="14:14" s="23" customFormat="1" ht="11.25">
      <c r="N64" s="41"/>
    </row>
    <row r="65" spans="1:21" s="23" customFormat="1" ht="11.25">
      <c r="N65" s="41"/>
    </row>
    <row r="66" spans="1:21" s="23" customFormat="1" ht="11.25">
      <c r="N66" s="41"/>
    </row>
    <row r="67" spans="1:21" s="23" customFormat="1" ht="11.25">
      <c r="N67" s="41"/>
    </row>
    <row r="68" spans="1:21" s="23" customFormat="1" ht="11.25">
      <c r="N68" s="41"/>
    </row>
    <row r="69" spans="1:21" s="23" customFormat="1" ht="11.25">
      <c r="N69" s="41"/>
    </row>
    <row r="70" spans="1:21" s="23" customFormat="1" ht="11.25">
      <c r="N70" s="41"/>
    </row>
    <row r="71" spans="1:21" s="23" customFormat="1" ht="11.25">
      <c r="N71" s="41"/>
    </row>
    <row r="72" spans="1:21" s="23" customFormat="1" ht="11.25">
      <c r="N72" s="41"/>
    </row>
    <row r="73" spans="1:2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41"/>
      <c r="O73" s="23"/>
      <c r="P73" s="23"/>
      <c r="Q73" s="23"/>
      <c r="R73" s="23"/>
      <c r="S73" s="23"/>
      <c r="T73" s="23"/>
      <c r="U73" s="23"/>
    </row>
  </sheetData>
  <mergeCells count="34">
    <mergeCell ref="M7:M9"/>
    <mergeCell ref="N7:N9"/>
    <mergeCell ref="O7:O9"/>
    <mergeCell ref="I7:I9"/>
    <mergeCell ref="P7:P9"/>
    <mergeCell ref="Q7:Q9"/>
    <mergeCell ref="R7:S7"/>
    <mergeCell ref="R8:R9"/>
    <mergeCell ref="S8:S9"/>
    <mergeCell ref="B7:B9"/>
    <mergeCell ref="C7:D7"/>
    <mergeCell ref="E7:E9"/>
    <mergeCell ref="F7:G7"/>
    <mergeCell ref="H7:H9"/>
    <mergeCell ref="F8:F9"/>
    <mergeCell ref="G8:G9"/>
    <mergeCell ref="C8:C9"/>
    <mergeCell ref="D8:D9"/>
    <mergeCell ref="A5:A9"/>
    <mergeCell ref="B5:D6"/>
    <mergeCell ref="E5:G6"/>
    <mergeCell ref="A2:J2"/>
    <mergeCell ref="K2:T2"/>
    <mergeCell ref="K3:T3"/>
    <mergeCell ref="H5:J5"/>
    <mergeCell ref="K5:P5"/>
    <mergeCell ref="Q5:S6"/>
    <mergeCell ref="T5:T9"/>
    <mergeCell ref="H6:J6"/>
    <mergeCell ref="K6:M6"/>
    <mergeCell ref="N6:P6"/>
    <mergeCell ref="J7:J9"/>
    <mergeCell ref="K7:K9"/>
    <mergeCell ref="L7:L9"/>
  </mergeCells>
  <phoneticPr fontId="11" type="noConversion"/>
  <printOptions gridLinesSet="0"/>
  <pageMargins left="0.78740157480314965" right="0.78740157480314965" top="1.7716535433070868" bottom="0.78740157480314965" header="0" footer="0"/>
  <pageSetup paperSize="9" scale="66" pageOrder="overThenDown" orientation="portrait" verticalDpi="300" r:id="rId1"/>
  <headerFooter alignWithMargins="0"/>
  <colBreaks count="1" manualBreakCount="1">
    <brk id="10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8"/>
  <sheetViews>
    <sheetView showGridLines="0" view="pageBreakPreview" zoomScaleSheetLayoutView="100" workbookViewId="0">
      <selection activeCell="A5" sqref="A5:A8"/>
    </sheetView>
  </sheetViews>
  <sheetFormatPr defaultColWidth="9" defaultRowHeight="14.25"/>
  <cols>
    <col min="1" max="1" width="7.625" style="42" customWidth="1"/>
    <col min="2" max="3" width="7.75" style="79" customWidth="1"/>
    <col min="4" max="6" width="9.125" style="79" customWidth="1"/>
    <col min="7" max="7" width="8.5" style="79" customWidth="1"/>
    <col min="8" max="8" width="8.375" style="79" customWidth="1"/>
    <col min="9" max="9" width="9" style="79" customWidth="1"/>
    <col min="10" max="10" width="10.125" style="79" customWidth="1"/>
    <col min="11" max="12" width="9.625" style="79" customWidth="1"/>
    <col min="13" max="14" width="10.625" style="79" customWidth="1"/>
    <col min="15" max="15" width="9.625" style="79" customWidth="1"/>
    <col min="16" max="16" width="10.625" style="79" customWidth="1"/>
    <col min="17" max="17" width="10.875" style="43" customWidth="1"/>
    <col min="18" max="18" width="12.375" style="43" customWidth="1"/>
    <col min="19" max="19" width="10.25" style="80" customWidth="1"/>
    <col min="20" max="16384" width="9" style="80"/>
  </cols>
  <sheetData>
    <row r="1" spans="1:19" s="77" customFormat="1" ht="18" customHeight="1">
      <c r="A1" s="75"/>
      <c r="B1" s="76"/>
      <c r="C1" s="76"/>
      <c r="D1" s="76"/>
      <c r="E1" s="76"/>
      <c r="F1" s="76"/>
      <c r="G1" s="74"/>
      <c r="H1" s="74"/>
      <c r="I1" s="75"/>
      <c r="J1" s="76"/>
      <c r="K1" s="76"/>
      <c r="L1" s="76"/>
      <c r="M1" s="158"/>
      <c r="N1" s="158"/>
      <c r="O1" s="158"/>
      <c r="P1" s="158"/>
      <c r="Q1" s="74"/>
      <c r="R1" s="83"/>
    </row>
    <row r="2" spans="1:19" s="18" customFormat="1" ht="18" customHeight="1">
      <c r="A2" s="117" t="s">
        <v>69</v>
      </c>
      <c r="B2" s="117"/>
      <c r="C2" s="117"/>
      <c r="D2" s="117"/>
      <c r="E2" s="117"/>
      <c r="F2" s="117"/>
      <c r="G2" s="117"/>
      <c r="H2" s="117"/>
      <c r="I2" s="117"/>
      <c r="J2" s="117"/>
      <c r="K2" s="135" t="s">
        <v>121</v>
      </c>
      <c r="L2" s="135"/>
      <c r="M2" s="135"/>
      <c r="N2" s="135"/>
      <c r="O2" s="135"/>
      <c r="P2" s="135"/>
      <c r="Q2" s="135"/>
      <c r="R2" s="135"/>
      <c r="S2" s="135"/>
    </row>
    <row r="3" spans="1:19" s="20" customFormat="1" ht="18" customHeight="1">
      <c r="A3" s="135"/>
      <c r="B3" s="135"/>
      <c r="C3" s="135"/>
      <c r="D3" s="135"/>
      <c r="E3" s="135"/>
      <c r="F3" s="135"/>
      <c r="G3" s="135"/>
      <c r="H3" s="135"/>
      <c r="I3" s="19"/>
      <c r="J3" s="19"/>
      <c r="K3" s="19"/>
      <c r="L3" s="19"/>
      <c r="M3" s="19"/>
      <c r="N3" s="19"/>
      <c r="O3" s="19"/>
      <c r="P3" s="19"/>
      <c r="Q3" s="135"/>
      <c r="R3" s="135"/>
      <c r="S3" s="135"/>
    </row>
    <row r="4" spans="1:19" s="21" customFormat="1" ht="18" customHeight="1" thickBot="1">
      <c r="A4" s="21" t="s">
        <v>21</v>
      </c>
      <c r="H4" s="22"/>
      <c r="Q4" s="22"/>
      <c r="R4" s="22"/>
      <c r="S4" s="22" t="s">
        <v>22</v>
      </c>
    </row>
    <row r="5" spans="1:19" s="23" customFormat="1" ht="30" customHeight="1">
      <c r="A5" s="109" t="s">
        <v>147</v>
      </c>
      <c r="B5" s="151" t="s">
        <v>23</v>
      </c>
      <c r="C5" s="151" t="s">
        <v>24</v>
      </c>
      <c r="D5" s="136" t="s">
        <v>25</v>
      </c>
      <c r="E5" s="137"/>
      <c r="F5" s="137"/>
      <c r="G5" s="137"/>
      <c r="H5" s="137"/>
      <c r="I5" s="137"/>
      <c r="J5" s="95" t="s">
        <v>149</v>
      </c>
      <c r="K5" s="137" t="s">
        <v>148</v>
      </c>
      <c r="L5" s="146"/>
      <c r="M5" s="151" t="s">
        <v>116</v>
      </c>
      <c r="N5" s="159"/>
      <c r="O5" s="159"/>
      <c r="P5" s="159"/>
      <c r="Q5" s="136" t="s">
        <v>26</v>
      </c>
      <c r="R5" s="146"/>
      <c r="S5" s="155" t="s">
        <v>103</v>
      </c>
    </row>
    <row r="6" spans="1:19" s="23" customFormat="1" ht="22.5" customHeight="1">
      <c r="A6" s="149"/>
      <c r="B6" s="152"/>
      <c r="C6" s="115"/>
      <c r="D6" s="124" t="s">
        <v>107</v>
      </c>
      <c r="E6" s="115" t="s">
        <v>108</v>
      </c>
      <c r="F6" s="124" t="s">
        <v>109</v>
      </c>
      <c r="G6" s="124" t="s">
        <v>110</v>
      </c>
      <c r="H6" s="113" t="s">
        <v>111</v>
      </c>
      <c r="I6" s="124" t="s">
        <v>112</v>
      </c>
      <c r="J6" s="113" t="s">
        <v>113</v>
      </c>
      <c r="K6" s="154" t="s">
        <v>114</v>
      </c>
      <c r="L6" s="124" t="s">
        <v>115</v>
      </c>
      <c r="M6" s="124" t="s">
        <v>117</v>
      </c>
      <c r="N6" s="124" t="s">
        <v>119</v>
      </c>
      <c r="O6" s="84"/>
      <c r="P6" s="124" t="s">
        <v>122</v>
      </c>
      <c r="Q6" s="124" t="s">
        <v>75</v>
      </c>
      <c r="R6" s="124" t="s">
        <v>102</v>
      </c>
      <c r="S6" s="156"/>
    </row>
    <row r="7" spans="1:19" s="23" customFormat="1" ht="22.5" customHeight="1">
      <c r="A7" s="149"/>
      <c r="B7" s="152"/>
      <c r="C7" s="115"/>
      <c r="D7" s="143"/>
      <c r="E7" s="115"/>
      <c r="F7" s="131"/>
      <c r="G7" s="143"/>
      <c r="H7" s="139"/>
      <c r="I7" s="131"/>
      <c r="J7" s="139"/>
      <c r="K7" s="133"/>
      <c r="L7" s="131"/>
      <c r="M7" s="143"/>
      <c r="N7" s="131"/>
      <c r="O7" s="85" t="s">
        <v>118</v>
      </c>
      <c r="P7" s="131"/>
      <c r="Q7" s="131"/>
      <c r="R7" s="131"/>
      <c r="S7" s="156"/>
    </row>
    <row r="8" spans="1:19" s="23" customFormat="1" ht="15" customHeight="1">
      <c r="A8" s="150"/>
      <c r="B8" s="153"/>
      <c r="C8" s="116"/>
      <c r="D8" s="144"/>
      <c r="E8" s="116"/>
      <c r="F8" s="125"/>
      <c r="G8" s="144"/>
      <c r="H8" s="114"/>
      <c r="I8" s="125"/>
      <c r="J8" s="114"/>
      <c r="K8" s="134"/>
      <c r="L8" s="125"/>
      <c r="M8" s="144"/>
      <c r="N8" s="125"/>
      <c r="O8" s="86"/>
      <c r="P8" s="125"/>
      <c r="Q8" s="125"/>
      <c r="R8" s="125"/>
      <c r="S8" s="157"/>
    </row>
    <row r="9" spans="1:19" s="23" customFormat="1" ht="24.95" customHeight="1">
      <c r="A9" s="24">
        <v>2017</v>
      </c>
      <c r="B9" s="17" t="s">
        <v>77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 t="s">
        <v>120</v>
      </c>
      <c r="O9" s="17">
        <v>0</v>
      </c>
      <c r="P9" s="17">
        <v>0</v>
      </c>
      <c r="Q9" s="17">
        <v>0</v>
      </c>
      <c r="R9" s="17" t="s">
        <v>105</v>
      </c>
      <c r="S9" s="25">
        <v>2017</v>
      </c>
    </row>
    <row r="10" spans="1:19" s="26" customFormat="1" ht="24.95" customHeight="1">
      <c r="A10" s="24">
        <v>2018</v>
      </c>
      <c r="B10" s="17" t="s">
        <v>77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 t="s">
        <v>120</v>
      </c>
      <c r="O10" s="17">
        <v>0</v>
      </c>
      <c r="P10" s="17">
        <v>0</v>
      </c>
      <c r="Q10" s="17">
        <v>0</v>
      </c>
      <c r="R10" s="17" t="s">
        <v>105</v>
      </c>
      <c r="S10" s="25">
        <v>2018</v>
      </c>
    </row>
    <row r="11" spans="1:19" s="26" customFormat="1" ht="24.95" customHeight="1">
      <c r="A11" s="24">
        <v>2019</v>
      </c>
      <c r="B11" s="17" t="s">
        <v>77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 t="s">
        <v>120</v>
      </c>
      <c r="O11" s="17">
        <v>0</v>
      </c>
      <c r="P11" s="17">
        <v>0</v>
      </c>
      <c r="Q11" s="17">
        <v>0</v>
      </c>
      <c r="R11" s="17">
        <v>0</v>
      </c>
      <c r="S11" s="25">
        <v>2019</v>
      </c>
    </row>
    <row r="12" spans="1:19" s="23" customFormat="1" ht="24.95" customHeight="1">
      <c r="A12" s="24">
        <v>2020</v>
      </c>
      <c r="B12" s="17" t="s">
        <v>77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 t="s">
        <v>77</v>
      </c>
      <c r="O12" s="17">
        <v>0</v>
      </c>
      <c r="P12" s="17">
        <v>0</v>
      </c>
      <c r="Q12" s="17">
        <v>0</v>
      </c>
      <c r="R12" s="17">
        <v>0</v>
      </c>
      <c r="S12" s="25">
        <v>2020</v>
      </c>
    </row>
    <row r="13" spans="1:19" s="26" customFormat="1" ht="24.95" customHeight="1">
      <c r="A13" s="28">
        <v>2021</v>
      </c>
      <c r="B13" s="27" t="s">
        <v>120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17" t="s">
        <v>120</v>
      </c>
      <c r="O13" s="27">
        <v>0</v>
      </c>
      <c r="P13" s="27">
        <v>0</v>
      </c>
      <c r="Q13" s="27">
        <v>0</v>
      </c>
      <c r="R13" s="27">
        <v>0</v>
      </c>
      <c r="S13" s="29">
        <v>2021</v>
      </c>
    </row>
    <row r="14" spans="1:19" s="23" customFormat="1" ht="14.25" customHeight="1">
      <c r="A14" s="2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9"/>
    </row>
    <row r="15" spans="1:19" s="23" customFormat="1" ht="24.95" customHeight="1">
      <c r="A15" s="31" t="s">
        <v>66</v>
      </c>
      <c r="B15" s="17" t="s">
        <v>120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 t="s">
        <v>120</v>
      </c>
      <c r="O15" s="17">
        <v>0</v>
      </c>
      <c r="P15" s="17">
        <v>0</v>
      </c>
      <c r="Q15" s="17">
        <v>0</v>
      </c>
      <c r="R15" s="17">
        <v>0</v>
      </c>
      <c r="S15" s="96" t="s">
        <v>154</v>
      </c>
    </row>
    <row r="16" spans="1:19" s="23" customFormat="1" ht="24.95" customHeight="1">
      <c r="A16" s="31" t="s">
        <v>53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96" t="s">
        <v>155</v>
      </c>
    </row>
    <row r="17" spans="1:19" s="23" customFormat="1" ht="24.95" customHeight="1">
      <c r="A17" s="31" t="s">
        <v>54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96" t="s">
        <v>156</v>
      </c>
    </row>
    <row r="18" spans="1:19" s="23" customFormat="1" ht="24.95" customHeight="1">
      <c r="A18" s="31" t="s">
        <v>55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96" t="s">
        <v>157</v>
      </c>
    </row>
    <row r="19" spans="1:19" s="23" customFormat="1" ht="24.95" customHeight="1">
      <c r="A19" s="31" t="s">
        <v>56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96" t="s">
        <v>158</v>
      </c>
    </row>
    <row r="20" spans="1:19" s="23" customFormat="1" ht="24.95" customHeight="1">
      <c r="A20" s="31" t="s">
        <v>57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96" t="s">
        <v>159</v>
      </c>
    </row>
    <row r="21" spans="1:19" s="23" customFormat="1" ht="24.95" customHeight="1">
      <c r="A21" s="31" t="s">
        <v>58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96" t="s">
        <v>160</v>
      </c>
    </row>
    <row r="22" spans="1:19" s="23" customFormat="1" ht="24.95" customHeight="1">
      <c r="A22" s="31" t="s">
        <v>59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96" t="s">
        <v>161</v>
      </c>
    </row>
    <row r="23" spans="1:19" s="23" customFormat="1" ht="24.95" customHeight="1">
      <c r="A23" s="31" t="s">
        <v>60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96" t="s">
        <v>162</v>
      </c>
    </row>
    <row r="24" spans="1:19" s="23" customFormat="1" ht="24.95" customHeight="1" thickBot="1">
      <c r="A24" s="35" t="s">
        <v>61</v>
      </c>
      <c r="B24" s="87"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8" t="s">
        <v>163</v>
      </c>
    </row>
    <row r="25" spans="1:19" s="103" customFormat="1" ht="12" customHeight="1">
      <c r="A25" s="100" t="s">
        <v>72</v>
      </c>
      <c r="B25" s="101"/>
      <c r="C25" s="101"/>
      <c r="D25" s="101"/>
      <c r="E25" s="101"/>
      <c r="F25" s="147"/>
      <c r="G25" s="148"/>
      <c r="H25" s="148"/>
      <c r="I25" s="100"/>
      <c r="J25" s="101"/>
      <c r="K25" s="101"/>
      <c r="L25" s="101"/>
      <c r="M25" s="101"/>
      <c r="N25" s="147"/>
      <c r="O25" s="147"/>
      <c r="P25" s="148"/>
      <c r="Q25" s="102"/>
      <c r="R25" s="102"/>
      <c r="S25" s="102" t="s">
        <v>73</v>
      </c>
    </row>
    <row r="26" spans="1:19" s="23" customFormat="1" ht="12" customHeight="1">
      <c r="A26" s="21" t="s">
        <v>86</v>
      </c>
      <c r="B26" s="41"/>
      <c r="C26" s="41"/>
      <c r="D26" s="41"/>
      <c r="E26" s="41"/>
      <c r="F26" s="41"/>
      <c r="G26" s="41"/>
      <c r="H26" s="41"/>
      <c r="I26" s="21"/>
    </row>
    <row r="27" spans="1:19" s="23" customFormat="1" ht="11.25">
      <c r="A27" s="41"/>
      <c r="B27" s="41"/>
      <c r="C27" s="41"/>
      <c r="D27" s="41"/>
      <c r="E27" s="41"/>
      <c r="F27" s="41"/>
      <c r="G27" s="41"/>
      <c r="H27" s="41"/>
    </row>
    <row r="28" spans="1:19" s="23" customFormat="1" ht="11.25">
      <c r="A28" s="41"/>
      <c r="B28" s="41"/>
      <c r="C28" s="41"/>
      <c r="D28" s="41"/>
      <c r="E28" s="41"/>
      <c r="F28" s="41"/>
      <c r="G28" s="41"/>
      <c r="H28" s="41"/>
    </row>
    <row r="29" spans="1:19" s="23" customFormat="1" ht="11.25">
      <c r="A29" s="41"/>
      <c r="B29" s="41"/>
      <c r="C29" s="41"/>
      <c r="D29" s="41"/>
      <c r="E29" s="41"/>
      <c r="F29" s="41"/>
      <c r="G29" s="41"/>
      <c r="H29" s="41"/>
    </row>
    <row r="30" spans="1:19" s="23" customFormat="1" ht="11.25">
      <c r="A30" s="41"/>
      <c r="B30" s="41"/>
      <c r="C30" s="41"/>
      <c r="D30" s="41"/>
      <c r="E30" s="41"/>
      <c r="F30" s="41"/>
      <c r="G30" s="41"/>
      <c r="H30" s="41"/>
    </row>
    <row r="31" spans="1:19" s="23" customFormat="1" ht="11.25">
      <c r="A31" s="41"/>
      <c r="B31" s="41"/>
      <c r="C31" s="41"/>
      <c r="D31" s="41"/>
      <c r="E31" s="41"/>
      <c r="F31" s="41"/>
      <c r="G31" s="41"/>
      <c r="H31" s="41"/>
    </row>
    <row r="32" spans="1:19" s="23" customFormat="1" ht="11.25">
      <c r="A32" s="41"/>
      <c r="B32" s="41"/>
      <c r="C32" s="41"/>
      <c r="D32" s="41"/>
      <c r="E32" s="41"/>
      <c r="F32" s="41"/>
      <c r="G32" s="41"/>
      <c r="H32" s="41"/>
    </row>
    <row r="33" spans="1:16" s="23" customFormat="1" ht="11.25">
      <c r="A33" s="41"/>
      <c r="B33" s="41"/>
      <c r="C33" s="41"/>
      <c r="D33" s="41"/>
      <c r="E33" s="41"/>
      <c r="F33" s="41"/>
      <c r="G33" s="41"/>
      <c r="H33" s="41"/>
    </row>
    <row r="34" spans="1:16" s="23" customFormat="1" ht="11.25">
      <c r="A34" s="41"/>
      <c r="B34" s="41"/>
      <c r="C34" s="41"/>
      <c r="D34" s="41"/>
      <c r="E34" s="41"/>
      <c r="F34" s="41"/>
      <c r="G34" s="41"/>
      <c r="H34" s="41"/>
    </row>
    <row r="35" spans="1:16" s="23" customFormat="1" ht="11.25">
      <c r="A35" s="41"/>
      <c r="B35" s="41"/>
      <c r="C35" s="41"/>
      <c r="D35" s="41"/>
      <c r="E35" s="41"/>
      <c r="F35" s="41"/>
      <c r="G35" s="41"/>
      <c r="H35" s="41"/>
    </row>
    <row r="36" spans="1:16" s="23" customFormat="1" ht="11.25">
      <c r="A36" s="41"/>
      <c r="B36" s="41"/>
      <c r="C36" s="41"/>
      <c r="D36" s="41"/>
      <c r="E36" s="41"/>
      <c r="F36" s="41"/>
      <c r="G36" s="41"/>
      <c r="H36" s="41"/>
    </row>
    <row r="37" spans="1:16" s="23" customFormat="1" ht="11.25">
      <c r="A37" s="41"/>
      <c r="B37" s="41"/>
      <c r="C37" s="41"/>
      <c r="D37" s="41"/>
      <c r="E37" s="41"/>
      <c r="F37" s="41"/>
      <c r="G37" s="41"/>
      <c r="H37" s="41"/>
    </row>
    <row r="38" spans="1:16" s="23" customFormat="1" ht="11.2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23" customFormat="1" ht="11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</row>
    <row r="40" spans="1:16" s="23" customFormat="1" ht="11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</row>
    <row r="41" spans="1:16" s="23" customFormat="1" ht="11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6" s="23" customFormat="1" ht="11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</row>
    <row r="43" spans="1:16" s="23" customFormat="1" ht="11.2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</row>
    <row r="44" spans="1:16" s="23" customFormat="1" ht="11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6" s="23" customFormat="1" ht="11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6" s="23" customFormat="1" ht="11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spans="1:16" s="23" customFormat="1" ht="11.2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  <row r="48" spans="1:16" s="23" customFormat="1" ht="11.2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spans="1:16" s="23" customFormat="1" ht="11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s="23" customFormat="1" ht="11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</row>
    <row r="51" spans="1:16" s="23" customFormat="1" ht="11.2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</row>
    <row r="52" spans="1:16" s="23" customFormat="1" ht="11.2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</row>
    <row r="53" spans="1:16" s="23" customFormat="1" ht="11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</row>
    <row r="54" spans="1:16" s="23" customFormat="1" ht="11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16" s="23" customFormat="1" ht="11.2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s="23" customFormat="1" ht="11.2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16" s="23" customFormat="1" ht="11.2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  <row r="58" spans="1:16" s="23" customFormat="1" ht="11.2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</row>
    <row r="59" spans="1:16" s="23" customFormat="1" ht="11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</row>
    <row r="60" spans="1:16" s="23" customFormat="1" ht="11.2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</row>
    <row r="61" spans="1:16" s="23" customFormat="1" ht="11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</row>
    <row r="62" spans="1:16" s="23" customFormat="1" ht="11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</row>
    <row r="63" spans="1:16" s="23" customFormat="1" ht="11.2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</row>
    <row r="64" spans="1:16" s="23" customFormat="1" ht="11.2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</row>
    <row r="65" spans="1:16" s="23" customFormat="1" ht="11.2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</row>
    <row r="66" spans="1:16" s="23" customFormat="1" ht="11.2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</row>
    <row r="67" spans="1:16" s="23" customFormat="1" ht="11.2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</row>
    <row r="68" spans="1:16" s="23" customFormat="1" ht="11.2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</row>
    <row r="69" spans="1:16" s="23" customFormat="1" ht="11.2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1:16" s="23" customFormat="1" ht="11.2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</row>
    <row r="71" spans="1:16" s="23" customFormat="1" ht="11.2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16" s="23" customFormat="1" ht="11.2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</row>
    <row r="73" spans="1:16" s="23" customFormat="1" ht="11.2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</row>
    <row r="74" spans="1:16" s="23" customFormat="1" ht="11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</row>
    <row r="75" spans="1:16" s="23" customFormat="1" ht="11.25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</row>
    <row r="76" spans="1:16" s="23" customFormat="1" ht="11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</row>
    <row r="77" spans="1:16" s="23" customFormat="1" ht="11.25">
      <c r="A77" s="41"/>
      <c r="B77" s="7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</row>
    <row r="78" spans="1:16" s="23" customFormat="1" ht="11.25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</row>
    <row r="79" spans="1:16" s="23" customFormat="1" ht="11.25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</row>
    <row r="80" spans="1:16" s="23" customFormat="1" ht="11.25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</row>
    <row r="81" spans="1:16" s="23" customFormat="1" ht="11.25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</row>
    <row r="82" spans="1:16" s="23" customFormat="1" ht="11.25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</row>
    <row r="83" spans="1:16" s="23" customFormat="1" ht="11.2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</row>
    <row r="84" spans="1:16" s="23" customFormat="1" ht="11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</row>
    <row r="85" spans="1:16" s="23" customFormat="1" ht="11.2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</row>
    <row r="86" spans="1:16" s="23" customFormat="1" ht="11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</row>
    <row r="87" spans="1:16" s="23" customFormat="1" ht="11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</row>
    <row r="88" spans="1:16" s="23" customFormat="1" ht="11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</row>
  </sheetData>
  <mergeCells count="29">
    <mergeCell ref="S5:S8"/>
    <mergeCell ref="Q6:Q8"/>
    <mergeCell ref="Q5:R5"/>
    <mergeCell ref="R6:R8"/>
    <mergeCell ref="M1:P1"/>
    <mergeCell ref="N6:N8"/>
    <mergeCell ref="P6:P8"/>
    <mergeCell ref="M5:P5"/>
    <mergeCell ref="I6:I8"/>
    <mergeCell ref="J6:J8"/>
    <mergeCell ref="K6:K8"/>
    <mergeCell ref="L6:L8"/>
    <mergeCell ref="M6:M8"/>
    <mergeCell ref="D5:I5"/>
    <mergeCell ref="K2:S2"/>
    <mergeCell ref="A2:J2"/>
    <mergeCell ref="K5:L5"/>
    <mergeCell ref="F25:H25"/>
    <mergeCell ref="A3:H3"/>
    <mergeCell ref="A5:A8"/>
    <mergeCell ref="G6:G8"/>
    <mergeCell ref="N25:P25"/>
    <mergeCell ref="H6:H8"/>
    <mergeCell ref="B5:B8"/>
    <mergeCell ref="C5:C8"/>
    <mergeCell ref="E6:E8"/>
    <mergeCell ref="D6:D8"/>
    <mergeCell ref="F6:F8"/>
    <mergeCell ref="Q3:S3"/>
  </mergeCells>
  <phoneticPr fontId="2" type="noConversion"/>
  <pageMargins left="0.78740157480314965" right="0.78740157480314965" top="1.7716535433070868" bottom="0.78740157480314965" header="0" footer="0"/>
  <pageSetup paperSize="9" scale="69" pageOrder="overThenDown" orientation="portrait" verticalDpi="300" r:id="rId1"/>
  <headerFooter alignWithMargins="0"/>
  <colBreaks count="1" manualBreakCount="1">
    <brk id="10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89"/>
  <sheetViews>
    <sheetView showGridLines="0" view="pageBreakPreview" zoomScaleSheetLayoutView="75" workbookViewId="0">
      <selection activeCell="A5" sqref="A5:A8"/>
    </sheetView>
  </sheetViews>
  <sheetFormatPr defaultColWidth="9" defaultRowHeight="14.25"/>
  <cols>
    <col min="1" max="1" width="7.125" style="42" customWidth="1"/>
    <col min="2" max="2" width="11.625" style="79" customWidth="1"/>
    <col min="3" max="8" width="11.625" style="80" customWidth="1"/>
    <col min="9" max="11" width="12.625" style="80" customWidth="1"/>
    <col min="12" max="12" width="12.625" style="81" customWidth="1"/>
    <col min="13" max="13" width="12.625" style="79" customWidth="1"/>
    <col min="14" max="14" width="12.625" style="80" customWidth="1"/>
    <col min="15" max="15" width="7.75" style="80" customWidth="1"/>
    <col min="16" max="16384" width="9" style="80"/>
  </cols>
  <sheetData>
    <row r="1" spans="1:34" s="77" customFormat="1" ht="18" customHeight="1">
      <c r="A1" s="75"/>
      <c r="B1" s="76"/>
      <c r="E1" s="163"/>
      <c r="F1" s="163"/>
      <c r="G1" s="163"/>
      <c r="H1" s="163"/>
      <c r="I1" s="164"/>
      <c r="J1" s="164"/>
      <c r="K1" s="164"/>
      <c r="L1" s="78"/>
      <c r="M1" s="76"/>
      <c r="O1" s="74"/>
    </row>
    <row r="2" spans="1:34" s="18" customFormat="1" ht="18" customHeight="1">
      <c r="A2" s="135" t="s">
        <v>133</v>
      </c>
      <c r="B2" s="135"/>
      <c r="C2" s="135"/>
      <c r="D2" s="135"/>
      <c r="E2" s="135"/>
      <c r="F2" s="135"/>
      <c r="G2" s="135"/>
      <c r="H2" s="135"/>
      <c r="I2" s="127" t="s">
        <v>70</v>
      </c>
      <c r="J2" s="127"/>
      <c r="K2" s="127"/>
      <c r="L2" s="127"/>
      <c r="M2" s="127"/>
      <c r="N2" s="127"/>
      <c r="O2" s="127"/>
    </row>
    <row r="3" spans="1:34" s="20" customFormat="1" ht="18" customHeight="1">
      <c r="A3" s="44"/>
      <c r="B3" s="44"/>
      <c r="C3" s="44"/>
      <c r="D3" s="44"/>
      <c r="E3" s="44"/>
      <c r="F3" s="44"/>
      <c r="G3" s="44"/>
      <c r="H3" s="44"/>
      <c r="I3" s="45"/>
      <c r="J3" s="45"/>
      <c r="K3" s="45"/>
      <c r="L3" s="45"/>
      <c r="M3" s="45"/>
      <c r="N3" s="45"/>
      <c r="O3" s="45"/>
    </row>
    <row r="4" spans="1:34" s="21" customFormat="1" ht="18" customHeight="1" thickBot="1">
      <c r="A4" s="21" t="s">
        <v>123</v>
      </c>
      <c r="L4" s="46"/>
      <c r="O4" s="22" t="s">
        <v>124</v>
      </c>
    </row>
    <row r="5" spans="1:34" s="23" customFormat="1" ht="26.25" customHeight="1">
      <c r="A5" s="160" t="s">
        <v>27</v>
      </c>
      <c r="B5" s="146" t="s">
        <v>99</v>
      </c>
      <c r="C5" s="173" t="s">
        <v>150</v>
      </c>
      <c r="D5" s="159"/>
      <c r="E5" s="159"/>
      <c r="F5" s="159"/>
      <c r="G5" s="159"/>
      <c r="H5" s="136" t="s">
        <v>28</v>
      </c>
      <c r="I5" s="146" t="s">
        <v>29</v>
      </c>
      <c r="J5" s="151" t="s">
        <v>151</v>
      </c>
      <c r="K5" s="151"/>
      <c r="L5" s="151"/>
      <c r="M5" s="151"/>
      <c r="N5" s="151"/>
      <c r="O5" s="167" t="s">
        <v>30</v>
      </c>
    </row>
    <row r="6" spans="1:34" s="23" customFormat="1" ht="15" customHeight="1">
      <c r="A6" s="161"/>
      <c r="B6" s="120"/>
      <c r="C6" s="145"/>
      <c r="D6" s="115" t="s">
        <v>31</v>
      </c>
      <c r="E6" s="115" t="s">
        <v>32</v>
      </c>
      <c r="F6" s="115" t="s">
        <v>100</v>
      </c>
      <c r="G6" s="115" t="s">
        <v>33</v>
      </c>
      <c r="H6" s="118"/>
      <c r="I6" s="126"/>
      <c r="J6" s="115" t="s">
        <v>34</v>
      </c>
      <c r="K6" s="115" t="s">
        <v>62</v>
      </c>
      <c r="L6" s="115" t="s">
        <v>35</v>
      </c>
      <c r="M6" s="115" t="s">
        <v>36</v>
      </c>
      <c r="N6" s="170" t="s">
        <v>101</v>
      </c>
      <c r="O6" s="168"/>
    </row>
    <row r="7" spans="1:34" s="23" customFormat="1" ht="15" customHeight="1">
      <c r="A7" s="161"/>
      <c r="B7" s="120"/>
      <c r="C7" s="115"/>
      <c r="D7" s="152"/>
      <c r="E7" s="152"/>
      <c r="F7" s="115"/>
      <c r="G7" s="115"/>
      <c r="H7" s="118"/>
      <c r="I7" s="126"/>
      <c r="J7" s="115"/>
      <c r="K7" s="152"/>
      <c r="L7" s="115"/>
      <c r="M7" s="152"/>
      <c r="N7" s="171"/>
      <c r="O7" s="168"/>
      <c r="AH7" s="23" t="s">
        <v>82</v>
      </c>
    </row>
    <row r="8" spans="1:34" s="23" customFormat="1" ht="18.75" customHeight="1">
      <c r="A8" s="162"/>
      <c r="B8" s="121"/>
      <c r="C8" s="116"/>
      <c r="D8" s="153"/>
      <c r="E8" s="153"/>
      <c r="F8" s="116"/>
      <c r="G8" s="116"/>
      <c r="H8" s="166"/>
      <c r="I8" s="165"/>
      <c r="J8" s="116"/>
      <c r="K8" s="153"/>
      <c r="L8" s="116"/>
      <c r="M8" s="153"/>
      <c r="N8" s="172"/>
      <c r="O8" s="169"/>
    </row>
    <row r="9" spans="1:34" s="23" customFormat="1" ht="24.95" customHeight="1">
      <c r="A9" s="72">
        <v>2017</v>
      </c>
      <c r="B9" s="89">
        <v>226</v>
      </c>
      <c r="C9" s="89">
        <v>146</v>
      </c>
      <c r="D9" s="89">
        <v>24</v>
      </c>
      <c r="E9" s="89">
        <v>8</v>
      </c>
      <c r="F9" s="89">
        <v>40</v>
      </c>
      <c r="G9" s="89">
        <v>74</v>
      </c>
      <c r="H9" s="89">
        <v>80</v>
      </c>
      <c r="I9" s="89">
        <v>172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72">
        <v>2017</v>
      </c>
    </row>
    <row r="10" spans="1:34" s="26" customFormat="1" ht="24.95" customHeight="1">
      <c r="A10" s="72">
        <v>2018</v>
      </c>
      <c r="B10" s="89">
        <v>240</v>
      </c>
      <c r="C10" s="89">
        <v>160</v>
      </c>
      <c r="D10" s="89">
        <v>26</v>
      </c>
      <c r="E10" s="89">
        <v>10</v>
      </c>
      <c r="F10" s="89">
        <v>32</v>
      </c>
      <c r="G10" s="89">
        <v>50</v>
      </c>
      <c r="H10" s="89">
        <v>80</v>
      </c>
      <c r="I10" s="89">
        <v>178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72">
        <v>2018</v>
      </c>
    </row>
    <row r="11" spans="1:34" s="26" customFormat="1" ht="24.95" customHeight="1">
      <c r="A11" s="72">
        <v>2019</v>
      </c>
      <c r="B11" s="89">
        <v>285</v>
      </c>
      <c r="C11" s="89">
        <v>231</v>
      </c>
      <c r="D11" s="89">
        <v>17</v>
      </c>
      <c r="E11" s="89">
        <v>0</v>
      </c>
      <c r="F11" s="89">
        <v>36</v>
      </c>
      <c r="G11" s="89">
        <v>178</v>
      </c>
      <c r="H11" s="89">
        <v>54</v>
      </c>
      <c r="I11" s="89">
        <v>176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72">
        <v>2019</v>
      </c>
    </row>
    <row r="12" spans="1:34" s="23" customFormat="1" ht="24.95" customHeight="1">
      <c r="A12" s="72">
        <v>2020</v>
      </c>
      <c r="B12" s="89">
        <v>294</v>
      </c>
      <c r="C12" s="89">
        <v>220</v>
      </c>
      <c r="D12" s="89">
        <v>49</v>
      </c>
      <c r="E12" s="89">
        <v>0</v>
      </c>
      <c r="F12" s="89">
        <v>46</v>
      </c>
      <c r="G12" s="89">
        <v>125</v>
      </c>
      <c r="H12" s="89">
        <v>74</v>
      </c>
      <c r="I12" s="89">
        <v>179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72">
        <v>2020</v>
      </c>
    </row>
    <row r="13" spans="1:34" s="26" customFormat="1" ht="24.95" customHeight="1">
      <c r="A13" s="71">
        <v>2021</v>
      </c>
      <c r="B13" s="90">
        <f>SUM(B26)</f>
        <v>299</v>
      </c>
      <c r="C13" s="90">
        <f>C26</f>
        <v>222</v>
      </c>
      <c r="D13" s="90">
        <f t="shared" ref="D13:I13" si="0">SUM(D26)</f>
        <v>54</v>
      </c>
      <c r="E13" s="90">
        <f t="shared" si="0"/>
        <v>0</v>
      </c>
      <c r="F13" s="90">
        <f t="shared" si="0"/>
        <v>48</v>
      </c>
      <c r="G13" s="90">
        <f t="shared" si="0"/>
        <v>120</v>
      </c>
      <c r="H13" s="90">
        <f t="shared" si="0"/>
        <v>77</v>
      </c>
      <c r="I13" s="90">
        <f t="shared" si="0"/>
        <v>176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71">
        <v>2021</v>
      </c>
    </row>
    <row r="14" spans="1:34" s="23" customFormat="1" ht="22.5" customHeight="1">
      <c r="A14" s="31"/>
      <c r="B14" s="91"/>
      <c r="C14" s="90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17"/>
      <c r="O14" s="31"/>
    </row>
    <row r="15" spans="1:34" s="23" customFormat="1" ht="28.7" customHeight="1">
      <c r="A15" s="31" t="s">
        <v>1</v>
      </c>
      <c r="B15" s="92">
        <f>C15+H15</f>
        <v>294</v>
      </c>
      <c r="C15" s="92">
        <f>SUM(D15:G15)</f>
        <v>220</v>
      </c>
      <c r="D15" s="92">
        <v>49</v>
      </c>
      <c r="E15" s="93">
        <v>0</v>
      </c>
      <c r="F15" s="92">
        <v>46</v>
      </c>
      <c r="G15" s="92">
        <v>125</v>
      </c>
      <c r="H15" s="92">
        <v>74</v>
      </c>
      <c r="I15" s="92">
        <v>179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23" t="s">
        <v>2</v>
      </c>
    </row>
    <row r="16" spans="1:34" s="23" customFormat="1" ht="28.7" customHeight="1">
      <c r="A16" s="31" t="s">
        <v>3</v>
      </c>
      <c r="B16" s="92">
        <f>C16+H16</f>
        <v>297</v>
      </c>
      <c r="C16" s="92">
        <f t="shared" ref="C16:C26" si="1">SUM(D16:G16)</f>
        <v>221</v>
      </c>
      <c r="D16" s="92">
        <v>48</v>
      </c>
      <c r="E16" s="93">
        <v>0</v>
      </c>
      <c r="F16" s="92">
        <v>45</v>
      </c>
      <c r="G16" s="92">
        <v>128</v>
      </c>
      <c r="H16" s="92">
        <v>76</v>
      </c>
      <c r="I16" s="92">
        <v>182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23" t="s">
        <v>4</v>
      </c>
    </row>
    <row r="17" spans="1:15" s="23" customFormat="1" ht="28.7" customHeight="1">
      <c r="A17" s="31" t="s">
        <v>5</v>
      </c>
      <c r="B17" s="92">
        <f t="shared" ref="B17:B26" si="2">C17+H17</f>
        <v>318</v>
      </c>
      <c r="C17" s="92">
        <f t="shared" si="1"/>
        <v>233</v>
      </c>
      <c r="D17" s="92">
        <v>47</v>
      </c>
      <c r="E17" s="93">
        <v>0</v>
      </c>
      <c r="F17" s="92">
        <v>46</v>
      </c>
      <c r="G17" s="92">
        <v>140</v>
      </c>
      <c r="H17" s="92">
        <v>85</v>
      </c>
      <c r="I17" s="92">
        <v>182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23" t="s">
        <v>6</v>
      </c>
    </row>
    <row r="18" spans="1:15" s="23" customFormat="1" ht="28.7" customHeight="1">
      <c r="A18" s="31" t="s">
        <v>7</v>
      </c>
      <c r="B18" s="92">
        <f t="shared" si="2"/>
        <v>298</v>
      </c>
      <c r="C18" s="92">
        <f t="shared" si="1"/>
        <v>222</v>
      </c>
      <c r="D18" s="92">
        <v>41</v>
      </c>
      <c r="E18" s="93">
        <v>0</v>
      </c>
      <c r="F18" s="92">
        <v>40</v>
      </c>
      <c r="G18" s="92">
        <v>141</v>
      </c>
      <c r="H18" s="92">
        <v>76</v>
      </c>
      <c r="I18" s="92">
        <v>180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  <c r="O18" s="23" t="s">
        <v>8</v>
      </c>
    </row>
    <row r="19" spans="1:15" s="23" customFormat="1" ht="28.7" customHeight="1">
      <c r="A19" s="31" t="s">
        <v>9</v>
      </c>
      <c r="B19" s="92">
        <f t="shared" si="2"/>
        <v>296</v>
      </c>
      <c r="C19" s="92">
        <f t="shared" si="1"/>
        <v>222</v>
      </c>
      <c r="D19" s="92">
        <v>43</v>
      </c>
      <c r="E19" s="93">
        <v>0</v>
      </c>
      <c r="F19" s="92">
        <v>44</v>
      </c>
      <c r="G19" s="92">
        <v>135</v>
      </c>
      <c r="H19" s="92">
        <v>74</v>
      </c>
      <c r="I19" s="92">
        <v>178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23" t="s">
        <v>83</v>
      </c>
    </row>
    <row r="20" spans="1:15" s="23" customFormat="1" ht="28.7" customHeight="1">
      <c r="A20" s="31" t="s">
        <v>10</v>
      </c>
      <c r="B20" s="92">
        <f t="shared" si="2"/>
        <v>296</v>
      </c>
      <c r="C20" s="92">
        <f t="shared" si="1"/>
        <v>219</v>
      </c>
      <c r="D20" s="92">
        <v>41</v>
      </c>
      <c r="E20" s="93">
        <v>0</v>
      </c>
      <c r="F20" s="92">
        <v>42</v>
      </c>
      <c r="G20" s="92">
        <v>136</v>
      </c>
      <c r="H20" s="92">
        <v>77</v>
      </c>
      <c r="I20" s="92">
        <v>177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23" t="s">
        <v>84</v>
      </c>
    </row>
    <row r="21" spans="1:15" s="23" customFormat="1" ht="28.7" customHeight="1">
      <c r="A21" s="31" t="s">
        <v>11</v>
      </c>
      <c r="B21" s="92">
        <f t="shared" si="2"/>
        <v>315</v>
      </c>
      <c r="C21" s="92">
        <f t="shared" si="1"/>
        <v>217</v>
      </c>
      <c r="D21" s="92">
        <v>42</v>
      </c>
      <c r="E21" s="93">
        <v>0</v>
      </c>
      <c r="F21" s="92">
        <v>39</v>
      </c>
      <c r="G21" s="92">
        <v>136</v>
      </c>
      <c r="H21" s="92">
        <v>98</v>
      </c>
      <c r="I21" s="92">
        <v>181</v>
      </c>
      <c r="J21" s="93">
        <v>0</v>
      </c>
      <c r="K21" s="93">
        <v>0</v>
      </c>
      <c r="L21" s="93">
        <v>0</v>
      </c>
      <c r="M21" s="93">
        <v>0</v>
      </c>
      <c r="N21" s="93">
        <v>0</v>
      </c>
      <c r="O21" s="23" t="s">
        <v>37</v>
      </c>
    </row>
    <row r="22" spans="1:15" s="23" customFormat="1" ht="28.7" customHeight="1">
      <c r="A22" s="31" t="s">
        <v>12</v>
      </c>
      <c r="B22" s="92">
        <f t="shared" si="2"/>
        <v>332</v>
      </c>
      <c r="C22" s="92">
        <f t="shared" si="1"/>
        <v>231</v>
      </c>
      <c r="D22" s="92">
        <v>42</v>
      </c>
      <c r="E22" s="93">
        <v>0</v>
      </c>
      <c r="F22" s="92">
        <v>37</v>
      </c>
      <c r="G22" s="92">
        <v>152</v>
      </c>
      <c r="H22" s="92">
        <v>101</v>
      </c>
      <c r="I22" s="92">
        <v>181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23" t="s">
        <v>13</v>
      </c>
    </row>
    <row r="23" spans="1:15" s="23" customFormat="1" ht="28.7" customHeight="1">
      <c r="A23" s="31" t="s">
        <v>14</v>
      </c>
      <c r="B23" s="92">
        <f t="shared" si="2"/>
        <v>337</v>
      </c>
      <c r="C23" s="92">
        <f t="shared" si="1"/>
        <v>249</v>
      </c>
      <c r="D23" s="92">
        <v>51</v>
      </c>
      <c r="E23" s="93">
        <v>0</v>
      </c>
      <c r="F23" s="92">
        <v>48</v>
      </c>
      <c r="G23" s="92">
        <v>150</v>
      </c>
      <c r="H23" s="92">
        <v>88</v>
      </c>
      <c r="I23" s="92">
        <v>180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23" t="s">
        <v>85</v>
      </c>
    </row>
    <row r="24" spans="1:15" s="23" customFormat="1" ht="28.7" customHeight="1">
      <c r="A24" s="31" t="s">
        <v>15</v>
      </c>
      <c r="B24" s="92">
        <f t="shared" si="2"/>
        <v>336</v>
      </c>
      <c r="C24" s="92">
        <f t="shared" si="1"/>
        <v>251</v>
      </c>
      <c r="D24" s="92">
        <v>50</v>
      </c>
      <c r="E24" s="93">
        <v>0</v>
      </c>
      <c r="F24" s="92">
        <v>45</v>
      </c>
      <c r="G24" s="92">
        <v>156</v>
      </c>
      <c r="H24" s="92">
        <v>85</v>
      </c>
      <c r="I24" s="92">
        <v>180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23" t="s">
        <v>16</v>
      </c>
    </row>
    <row r="25" spans="1:15" s="23" customFormat="1" ht="28.7" customHeight="1">
      <c r="A25" s="31" t="s">
        <v>17</v>
      </c>
      <c r="B25" s="92">
        <f t="shared" si="2"/>
        <v>321</v>
      </c>
      <c r="C25" s="92">
        <f t="shared" si="1"/>
        <v>247</v>
      </c>
      <c r="D25" s="92">
        <v>49</v>
      </c>
      <c r="E25" s="93">
        <v>0</v>
      </c>
      <c r="F25" s="93">
        <v>43</v>
      </c>
      <c r="G25" s="93">
        <v>155</v>
      </c>
      <c r="H25" s="93">
        <v>74</v>
      </c>
      <c r="I25" s="92">
        <v>176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23" t="s">
        <v>18</v>
      </c>
    </row>
    <row r="26" spans="1:15" s="23" customFormat="1" ht="28.7" customHeight="1" thickBot="1">
      <c r="A26" s="35" t="s">
        <v>19</v>
      </c>
      <c r="B26" s="94">
        <f t="shared" si="2"/>
        <v>299</v>
      </c>
      <c r="C26" s="94">
        <f t="shared" si="1"/>
        <v>222</v>
      </c>
      <c r="D26" s="94">
        <v>54</v>
      </c>
      <c r="E26" s="94">
        <v>0</v>
      </c>
      <c r="F26" s="94">
        <v>48</v>
      </c>
      <c r="G26" s="94">
        <v>120</v>
      </c>
      <c r="H26" s="94">
        <v>77</v>
      </c>
      <c r="I26" s="94">
        <v>176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67" t="s">
        <v>20</v>
      </c>
    </row>
    <row r="27" spans="1:15" s="38" customFormat="1" ht="12" customHeight="1">
      <c r="A27" s="36" t="s">
        <v>76</v>
      </c>
      <c r="B27" s="36"/>
      <c r="C27" s="36"/>
      <c r="D27" s="36"/>
      <c r="E27" s="36"/>
      <c r="F27" s="36"/>
      <c r="G27" s="36"/>
      <c r="H27" s="39"/>
      <c r="I27" s="39"/>
      <c r="J27" s="47"/>
      <c r="K27" s="47"/>
      <c r="L27" s="47"/>
      <c r="M27" s="48"/>
      <c r="N27" s="36"/>
      <c r="O27" s="37" t="s">
        <v>71</v>
      </c>
    </row>
    <row r="28" spans="1:15" s="23" customFormat="1" ht="12" customHeight="1">
      <c r="A28" s="49" t="s">
        <v>87</v>
      </c>
      <c r="B28" s="50"/>
      <c r="C28" s="51"/>
      <c r="D28" s="51"/>
      <c r="E28" s="51"/>
      <c r="F28" s="51"/>
      <c r="G28" s="51"/>
      <c r="H28" s="51"/>
      <c r="I28" s="51"/>
      <c r="J28" s="52"/>
      <c r="K28" s="52"/>
      <c r="L28" s="53"/>
      <c r="M28" s="50"/>
    </row>
    <row r="29" spans="1:15" s="23" customFormat="1" ht="12" customHeight="1">
      <c r="A29" s="49" t="s">
        <v>88</v>
      </c>
      <c r="B29" s="41"/>
      <c r="J29" s="52"/>
      <c r="K29" s="52"/>
      <c r="L29" s="53"/>
      <c r="M29" s="41"/>
    </row>
    <row r="30" spans="1:15" s="23" customFormat="1" ht="12" customHeight="1">
      <c r="A30" s="49" t="s">
        <v>89</v>
      </c>
      <c r="B30" s="41"/>
      <c r="J30" s="52"/>
      <c r="K30" s="52"/>
      <c r="L30" s="53"/>
      <c r="M30" s="41"/>
    </row>
    <row r="31" spans="1:15" s="23" customFormat="1" ht="12" customHeight="1">
      <c r="A31" s="49" t="s">
        <v>90</v>
      </c>
      <c r="B31" s="41"/>
      <c r="J31" s="52"/>
      <c r="K31" s="52"/>
      <c r="L31" s="53"/>
      <c r="M31" s="41"/>
    </row>
    <row r="32" spans="1:15" s="23" customFormat="1" ht="11.25">
      <c r="A32" s="41"/>
      <c r="B32" s="41"/>
      <c r="J32" s="52"/>
      <c r="K32" s="52"/>
      <c r="L32" s="53"/>
      <c r="M32" s="41"/>
    </row>
    <row r="33" spans="1:13" s="23" customFormat="1" ht="11.25">
      <c r="A33" s="41"/>
      <c r="B33" s="41"/>
      <c r="J33" s="52"/>
      <c r="K33" s="52"/>
      <c r="L33" s="53"/>
      <c r="M33" s="41"/>
    </row>
    <row r="34" spans="1:13" s="23" customFormat="1" ht="11.25">
      <c r="A34" s="41"/>
      <c r="B34" s="41"/>
      <c r="J34" s="52"/>
      <c r="K34" s="52"/>
      <c r="L34" s="53"/>
      <c r="M34" s="41"/>
    </row>
    <row r="35" spans="1:13" s="23" customFormat="1" ht="11.25">
      <c r="A35" s="41"/>
      <c r="B35" s="41"/>
      <c r="J35" s="52"/>
      <c r="K35" s="52"/>
      <c r="L35" s="53"/>
      <c r="M35" s="41"/>
    </row>
    <row r="36" spans="1:13" s="23" customFormat="1" ht="11.25">
      <c r="A36" s="41"/>
      <c r="B36" s="41"/>
      <c r="J36" s="52"/>
      <c r="K36" s="52"/>
      <c r="L36" s="53"/>
      <c r="M36" s="41"/>
    </row>
    <row r="37" spans="1:13" s="23" customFormat="1" ht="11.25">
      <c r="A37" s="41"/>
      <c r="B37" s="41"/>
      <c r="J37" s="52"/>
      <c r="K37" s="52"/>
      <c r="L37" s="53"/>
      <c r="M37" s="41"/>
    </row>
    <row r="38" spans="1:13" s="23" customFormat="1" ht="11.25">
      <c r="A38" s="41"/>
      <c r="B38" s="41"/>
      <c r="J38" s="52"/>
      <c r="K38" s="52"/>
      <c r="L38" s="53"/>
      <c r="M38" s="41"/>
    </row>
    <row r="39" spans="1:13" s="23" customFormat="1" ht="11.25">
      <c r="A39" s="41"/>
      <c r="B39" s="41"/>
      <c r="J39" s="52"/>
      <c r="K39" s="52"/>
      <c r="L39" s="53"/>
      <c r="M39" s="41"/>
    </row>
    <row r="40" spans="1:13" s="23" customFormat="1" ht="11.25">
      <c r="A40" s="41"/>
      <c r="B40" s="41"/>
      <c r="J40" s="52"/>
      <c r="K40" s="52"/>
      <c r="L40" s="53"/>
      <c r="M40" s="41"/>
    </row>
    <row r="41" spans="1:13" s="23" customFormat="1" ht="11.25">
      <c r="A41" s="41"/>
      <c r="B41" s="41"/>
      <c r="J41" s="52"/>
      <c r="K41" s="52"/>
      <c r="L41" s="53"/>
      <c r="M41" s="41"/>
    </row>
    <row r="42" spans="1:13" s="23" customFormat="1" ht="11.25">
      <c r="A42" s="41"/>
      <c r="B42" s="41"/>
      <c r="L42" s="53"/>
      <c r="M42" s="41"/>
    </row>
    <row r="43" spans="1:13" s="23" customFormat="1" ht="11.25">
      <c r="A43" s="41"/>
      <c r="B43" s="41"/>
      <c r="L43" s="53"/>
      <c r="M43" s="41"/>
    </row>
    <row r="44" spans="1:13" s="23" customFormat="1" ht="11.25">
      <c r="A44" s="41"/>
      <c r="B44" s="41"/>
      <c r="L44" s="53"/>
      <c r="M44" s="41"/>
    </row>
    <row r="45" spans="1:13" s="23" customFormat="1" ht="11.25">
      <c r="A45" s="41"/>
      <c r="B45" s="41"/>
      <c r="L45" s="53"/>
      <c r="M45" s="41"/>
    </row>
    <row r="46" spans="1:13" s="23" customFormat="1" ht="11.25">
      <c r="A46" s="41"/>
      <c r="B46" s="41"/>
      <c r="L46" s="53"/>
      <c r="M46" s="41"/>
    </row>
    <row r="47" spans="1:13" s="23" customFormat="1" ht="11.25">
      <c r="A47" s="41"/>
      <c r="B47" s="41"/>
      <c r="L47" s="53"/>
      <c r="M47" s="41"/>
    </row>
    <row r="48" spans="1:13" s="23" customFormat="1" ht="11.25">
      <c r="A48" s="41"/>
      <c r="B48" s="41"/>
      <c r="L48" s="53"/>
      <c r="M48" s="41"/>
    </row>
    <row r="49" spans="1:13" s="23" customFormat="1" ht="11.25">
      <c r="A49" s="41"/>
      <c r="B49" s="41"/>
      <c r="L49" s="53"/>
      <c r="M49" s="41"/>
    </row>
    <row r="50" spans="1:13" s="23" customFormat="1" ht="11.25">
      <c r="A50" s="41"/>
      <c r="B50" s="41"/>
      <c r="L50" s="53"/>
      <c r="M50" s="41"/>
    </row>
    <row r="51" spans="1:13" s="23" customFormat="1" ht="11.25">
      <c r="A51" s="41"/>
      <c r="B51" s="41"/>
      <c r="L51" s="53"/>
      <c r="M51" s="41"/>
    </row>
    <row r="52" spans="1:13" s="23" customFormat="1" ht="11.25">
      <c r="A52" s="41"/>
      <c r="B52" s="41"/>
      <c r="L52" s="53"/>
      <c r="M52" s="41"/>
    </row>
    <row r="53" spans="1:13" s="23" customFormat="1" ht="11.25">
      <c r="A53" s="41"/>
      <c r="B53" s="41"/>
      <c r="L53" s="53"/>
      <c r="M53" s="41"/>
    </row>
    <row r="54" spans="1:13" s="23" customFormat="1" ht="11.25">
      <c r="A54" s="41"/>
      <c r="B54" s="41"/>
      <c r="L54" s="53"/>
      <c r="M54" s="41"/>
    </row>
    <row r="55" spans="1:13" s="23" customFormat="1" ht="11.25">
      <c r="A55" s="41"/>
      <c r="B55" s="41"/>
      <c r="L55" s="53"/>
      <c r="M55" s="41"/>
    </row>
    <row r="56" spans="1:13" s="23" customFormat="1" ht="11.25">
      <c r="A56" s="41"/>
      <c r="B56" s="41"/>
      <c r="L56" s="53"/>
      <c r="M56" s="41"/>
    </row>
    <row r="57" spans="1:13" s="23" customFormat="1" ht="11.25">
      <c r="A57" s="41"/>
      <c r="B57" s="41"/>
      <c r="L57" s="53"/>
      <c r="M57" s="41"/>
    </row>
    <row r="58" spans="1:13" s="23" customFormat="1" ht="11.25">
      <c r="A58" s="41"/>
      <c r="B58" s="41"/>
      <c r="L58" s="53"/>
      <c r="M58" s="41"/>
    </row>
    <row r="59" spans="1:13" s="23" customFormat="1" ht="11.25">
      <c r="A59" s="41"/>
      <c r="B59" s="41"/>
      <c r="L59" s="53"/>
      <c r="M59" s="41"/>
    </row>
    <row r="60" spans="1:13" s="23" customFormat="1" ht="11.25">
      <c r="A60" s="41"/>
      <c r="B60" s="41"/>
      <c r="L60" s="53"/>
      <c r="M60" s="41"/>
    </row>
    <row r="61" spans="1:13" s="23" customFormat="1" ht="11.25">
      <c r="A61" s="41"/>
      <c r="B61" s="41"/>
      <c r="L61" s="53"/>
      <c r="M61" s="41"/>
    </row>
    <row r="62" spans="1:13" s="23" customFormat="1" ht="11.25">
      <c r="A62" s="41"/>
      <c r="B62" s="41"/>
      <c r="L62" s="53"/>
      <c r="M62" s="41"/>
    </row>
    <row r="63" spans="1:13" s="23" customFormat="1" ht="11.25">
      <c r="A63" s="41"/>
      <c r="B63" s="41"/>
      <c r="L63" s="53"/>
      <c r="M63" s="41"/>
    </row>
    <row r="64" spans="1:13" s="23" customFormat="1" ht="11.25">
      <c r="A64" s="41"/>
      <c r="B64" s="41"/>
      <c r="L64" s="53"/>
      <c r="M64" s="41"/>
    </row>
    <row r="65" spans="1:13" s="23" customFormat="1" ht="11.25">
      <c r="A65" s="41"/>
      <c r="B65" s="41"/>
      <c r="L65" s="53"/>
      <c r="M65" s="41"/>
    </row>
    <row r="66" spans="1:13" s="23" customFormat="1" ht="11.25">
      <c r="A66" s="41"/>
      <c r="B66" s="41"/>
      <c r="L66" s="53"/>
      <c r="M66" s="41"/>
    </row>
    <row r="67" spans="1:13" s="23" customFormat="1" ht="11.25">
      <c r="A67" s="41"/>
      <c r="B67" s="41"/>
      <c r="L67" s="53"/>
      <c r="M67" s="41"/>
    </row>
    <row r="68" spans="1:13" s="23" customFormat="1" ht="11.25">
      <c r="A68" s="41"/>
      <c r="B68" s="41"/>
      <c r="L68" s="53"/>
      <c r="M68" s="41"/>
    </row>
    <row r="69" spans="1:13" s="23" customFormat="1" ht="11.25">
      <c r="A69" s="41"/>
      <c r="B69" s="41"/>
      <c r="L69" s="53"/>
      <c r="M69" s="41"/>
    </row>
    <row r="70" spans="1:13" s="23" customFormat="1" ht="11.25">
      <c r="A70" s="41"/>
      <c r="B70" s="41"/>
      <c r="L70" s="53"/>
      <c r="M70" s="41"/>
    </row>
    <row r="71" spans="1:13" s="23" customFormat="1" ht="11.25">
      <c r="A71" s="41"/>
      <c r="B71" s="41"/>
      <c r="L71" s="53"/>
      <c r="M71" s="41"/>
    </row>
    <row r="72" spans="1:13" s="23" customFormat="1" ht="11.25">
      <c r="A72" s="41"/>
      <c r="B72" s="41"/>
      <c r="L72" s="53"/>
      <c r="M72" s="41"/>
    </row>
    <row r="73" spans="1:13" s="23" customFormat="1" ht="11.25">
      <c r="A73" s="41"/>
      <c r="B73" s="41"/>
      <c r="L73" s="53"/>
      <c r="M73" s="41"/>
    </row>
    <row r="74" spans="1:13" s="23" customFormat="1" ht="11.25">
      <c r="A74" s="41"/>
      <c r="B74" s="41"/>
      <c r="L74" s="53"/>
      <c r="M74" s="41"/>
    </row>
    <row r="75" spans="1:13" s="23" customFormat="1" ht="11.25">
      <c r="A75" s="41"/>
      <c r="B75" s="41"/>
      <c r="L75" s="53"/>
      <c r="M75" s="41"/>
    </row>
    <row r="76" spans="1:13" s="23" customFormat="1" ht="11.25">
      <c r="A76" s="41"/>
      <c r="B76" s="41"/>
      <c r="L76" s="53"/>
      <c r="M76" s="41"/>
    </row>
    <row r="77" spans="1:13" s="23" customFormat="1" ht="11.25">
      <c r="A77" s="41"/>
      <c r="B77" s="41"/>
      <c r="L77" s="53"/>
      <c r="M77" s="41"/>
    </row>
    <row r="78" spans="1:13" s="23" customFormat="1" ht="11.25">
      <c r="A78" s="41"/>
      <c r="B78" s="41"/>
      <c r="L78" s="53"/>
      <c r="M78" s="41"/>
    </row>
    <row r="79" spans="1:13" s="23" customFormat="1" ht="11.25">
      <c r="A79" s="41"/>
      <c r="B79" s="41"/>
      <c r="L79" s="53"/>
      <c r="M79" s="41"/>
    </row>
    <row r="80" spans="1:13" s="23" customFormat="1" ht="11.25">
      <c r="A80" s="41"/>
      <c r="B80" s="41"/>
      <c r="L80" s="53"/>
      <c r="M80" s="41"/>
    </row>
    <row r="81" spans="1:13" s="23" customFormat="1" ht="11.25">
      <c r="A81" s="41"/>
      <c r="B81" s="41"/>
      <c r="L81" s="53"/>
      <c r="M81" s="41"/>
    </row>
    <row r="82" spans="1:13" s="23" customFormat="1" ht="11.25">
      <c r="A82" s="41"/>
      <c r="B82" s="41"/>
      <c r="L82" s="53"/>
      <c r="M82" s="41"/>
    </row>
    <row r="83" spans="1:13" s="23" customFormat="1" ht="11.25">
      <c r="A83" s="41"/>
      <c r="B83" s="41"/>
      <c r="L83" s="53"/>
      <c r="M83" s="41"/>
    </row>
    <row r="84" spans="1:13" s="23" customFormat="1" ht="11.25">
      <c r="A84" s="41"/>
      <c r="B84" s="41"/>
      <c r="L84" s="53"/>
      <c r="M84" s="41"/>
    </row>
    <row r="85" spans="1:13" s="23" customFormat="1" ht="11.25">
      <c r="A85" s="41"/>
      <c r="B85" s="41"/>
      <c r="L85" s="53"/>
      <c r="M85" s="41"/>
    </row>
    <row r="86" spans="1:13" s="23" customFormat="1" ht="11.25">
      <c r="A86" s="41"/>
      <c r="B86" s="41"/>
      <c r="L86" s="53"/>
      <c r="M86" s="41"/>
    </row>
    <row r="87" spans="1:13" s="23" customFormat="1" ht="11.25">
      <c r="A87" s="41"/>
      <c r="B87" s="41"/>
      <c r="L87" s="53"/>
      <c r="M87" s="41"/>
    </row>
    <row r="88" spans="1:13" s="23" customFormat="1" ht="11.25">
      <c r="A88" s="41"/>
      <c r="B88" s="41"/>
      <c r="L88" s="53"/>
      <c r="M88" s="41"/>
    </row>
    <row r="89" spans="1:13" s="23" customFormat="1" ht="11.25">
      <c r="A89" s="41"/>
      <c r="B89" s="41"/>
      <c r="L89" s="53"/>
      <c r="M89" s="41"/>
    </row>
  </sheetData>
  <mergeCells count="21">
    <mergeCell ref="E1:H1"/>
    <mergeCell ref="I1:K1"/>
    <mergeCell ref="I5:I8"/>
    <mergeCell ref="K6:K8"/>
    <mergeCell ref="I2:O2"/>
    <mergeCell ref="H5:H8"/>
    <mergeCell ref="O5:O8"/>
    <mergeCell ref="N6:N8"/>
    <mergeCell ref="C5:G5"/>
    <mergeCell ref="E6:E8"/>
    <mergeCell ref="L6:L8"/>
    <mergeCell ref="J5:N5"/>
    <mergeCell ref="B5:B8"/>
    <mergeCell ref="F6:F8"/>
    <mergeCell ref="A2:H2"/>
    <mergeCell ref="M6:M8"/>
    <mergeCell ref="A5:A8"/>
    <mergeCell ref="C6:C8"/>
    <mergeCell ref="J6:J8"/>
    <mergeCell ref="D6:D8"/>
    <mergeCell ref="G6:G8"/>
  </mergeCells>
  <phoneticPr fontId="2" type="noConversion"/>
  <printOptions gridLinesSet="0"/>
  <pageMargins left="0.78740157480314965" right="0.78740157480314965" top="1.7716535433070868" bottom="0.78740157480314965" header="0" footer="0"/>
  <pageSetup paperSize="9" scale="87" pageOrder="overThenDown" orientation="portrait" r:id="rId1"/>
  <headerFooter alignWithMargins="0"/>
  <colBreaks count="1" manualBreakCount="1">
    <brk id="8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8" customWidth="1"/>
    <col min="2" max="2" width="1.125" style="8" customWidth="1"/>
    <col min="3" max="3" width="28.125" style="8" customWidth="1"/>
    <col min="4" max="16384" width="8" style="8"/>
  </cols>
  <sheetData>
    <row r="1" spans="1:3">
      <c r="A1" s="7" t="s">
        <v>40</v>
      </c>
    </row>
    <row r="2" spans="1:3" ht="13.5" thickBot="1">
      <c r="A2" s="7" t="s">
        <v>41</v>
      </c>
    </row>
    <row r="3" spans="1:3" ht="13.5" thickBot="1">
      <c r="A3" s="9" t="s">
        <v>42</v>
      </c>
      <c r="C3" s="10" t="s">
        <v>43</v>
      </c>
    </row>
    <row r="4" spans="1:3">
      <c r="A4" s="9">
        <v>3</v>
      </c>
    </row>
    <row r="6" spans="1:3" ht="13.5" thickBot="1"/>
    <row r="7" spans="1:3">
      <c r="A7" s="11" t="s">
        <v>44</v>
      </c>
    </row>
    <row r="8" spans="1:3">
      <c r="A8" s="12" t="s">
        <v>45</v>
      </c>
    </row>
    <row r="9" spans="1:3">
      <c r="A9" s="13" t="s">
        <v>46</v>
      </c>
    </row>
    <row r="10" spans="1:3">
      <c r="A10" s="12" t="s">
        <v>47</v>
      </c>
    </row>
    <row r="11" spans="1:3" ht="13.5" thickBot="1">
      <c r="A11" s="14" t="s">
        <v>48</v>
      </c>
    </row>
    <row r="13" spans="1:3" ht="13.5" thickBot="1"/>
    <row r="14" spans="1:3" ht="13.5" thickBot="1">
      <c r="A14" s="10" t="s">
        <v>49</v>
      </c>
    </row>
    <row r="16" spans="1:3" ht="13.5" thickBot="1"/>
    <row r="17" spans="1:3" ht="13.5" thickBot="1">
      <c r="C17" s="10" t="s">
        <v>50</v>
      </c>
    </row>
    <row r="20" spans="1:3">
      <c r="A20" s="15" t="s">
        <v>51</v>
      </c>
    </row>
    <row r="26" spans="1:3" ht="13.5" thickBot="1">
      <c r="C26" s="16" t="s">
        <v>52</v>
      </c>
    </row>
  </sheetData>
  <sheetProtection password="8863" sheet="1" objects="1"/>
  <phoneticPr fontId="12" type="noConversion"/>
  <pageMargins left="0.75" right="0.75" top="1" bottom="1" header="0.5" footer="0.5"/>
  <pageSetup paperSize="0" orientation="portrait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0.간지</vt:lpstr>
      <vt:lpstr>1.유통업체현황</vt:lpstr>
      <vt:lpstr>1.유통업체현황(2)</vt:lpstr>
      <vt:lpstr>2.금융기관</vt:lpstr>
      <vt:lpstr>3.금융기관예금,대출 및 어음</vt:lpstr>
      <vt:lpstr>'0.간지'!Print_Area</vt:lpstr>
      <vt:lpstr>'1.유통업체현황'!Print_Area</vt:lpstr>
      <vt:lpstr>'1.유통업체현황(2)'!Print_Area</vt:lpstr>
      <vt:lpstr>'2.금융기관'!Print_Area</vt:lpstr>
      <vt:lpstr>'3.금융기관예금,대출 및 어음'!Print_Area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2019-08-12T08:13:24Z</cp:lastPrinted>
  <dcterms:created xsi:type="dcterms:W3CDTF">2006-07-26T09:02:59Z</dcterms:created>
  <dcterms:modified xsi:type="dcterms:W3CDTF">2023-10-12T05:21:22Z</dcterms:modified>
</cp:coreProperties>
</file>